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AZIO Business Model Canvas" sheetId="1" r:id="rId4"/>
    <sheet state="visible" name="Business Model Canvas" sheetId="2" r:id="rId5"/>
    <sheet state="visible" name="Controle Financeiro" sheetId="3" r:id="rId6"/>
    <sheet state="visible" name="Plano de Ação" sheetId="4" r:id="rId7"/>
  </sheets>
  <definedNames/>
  <calcPr/>
  <extLst>
    <ext uri="GoogleSheetsCustomDataVersion2">
      <go:sheetsCustomData xmlns:go="http://customooxmlschemas.google.com/" r:id="rId8" roundtripDataChecksum="fVtNo6FoAy5Nr7ikc3MBx9VsDThunU7zA0873hixqrE="/>
    </ext>
  </extLst>
</workbook>
</file>

<file path=xl/sharedStrings.xml><?xml version="1.0" encoding="utf-8"?>
<sst xmlns="http://schemas.openxmlformats.org/spreadsheetml/2006/main" count="92" uniqueCount="74">
  <si>
    <t>Business Model CANVAS Mobisno</t>
  </si>
  <si>
    <t>Designed for:</t>
  </si>
  <si>
    <t>Designed by:</t>
  </si>
  <si>
    <t>Data:</t>
  </si>
  <si>
    <t>Version:</t>
  </si>
  <si>
    <t>Mobisno</t>
  </si>
  <si>
    <t>1.0</t>
  </si>
  <si>
    <t>Quem é o meu cliente?</t>
  </si>
  <si>
    <t>Que problema eu resolvo?</t>
  </si>
  <si>
    <t>Como chego no cliente (Canais)</t>
  </si>
  <si>
    <t>Como me relaciono com o cliente</t>
  </si>
  <si>
    <t>Com quem posso contar</t>
  </si>
  <si>
    <t>O que eu ofereço (Prop de Valor)</t>
  </si>
  <si>
    <t>O que preciso para o negócio funcionar</t>
  </si>
  <si>
    <t>Quais são os meus principais custos</t>
  </si>
  <si>
    <t>Como ganho dinheiro</t>
  </si>
  <si>
    <t>- Mulheres entre 20 e 45 anos
- Profissionais e estudantes de Luanda (Talatona, Kilamba, Ingombota)
- Valorizam beleza, pontualidade e um ambiente limpo e moderno.</t>
  </si>
  <si>
    <t>- Essas mulheres enfrentam longas esperas em salões tradicionais, falta de hora marcada e qualidade inconsistente.
- O Estilo Rápido resolve com serviços expressos e agendamento online.</t>
  </si>
  <si>
    <t>Facebook, Instagram e TikTok (bastidores e resultados), WhatsApp Business (agendamentos automáticos), presença em feiras e parcerias com influenciadoras locais.</t>
  </si>
  <si>
    <t>Atendimento personalizado, mensagens pós-venda e programa de fidelidade ('na 5ª visita, a unha é gratuita'). Comunicação clara e rápida via WhatsApp.</t>
  </si>
  <si>
    <t>Fornecedores locais de cosméticos
Influenciadoras
Mentoria Mobisno 
Parcerias com lojas de moda. 
Apoio adicional de plataformas de pagamento e delivery.</t>
  </si>
  <si>
    <t>Serviços de beleza rápida — Penteados, tranças, escova, unhas, sobrancelhas e maquiagem — com hora marcada e atendimento profissional. Experiência premium em menos tempo.</t>
  </si>
  <si>
    <t>- Equipa (2 cabeleireiras, 1 manicure, 1 recepcionista)
- Equipamentos (secadores, espelhos, lavatórios)
- Espaço físico em galeria, Instagram e sistema de gestão simples.</t>
  </si>
  <si>
    <t>Aluguer: 80.000 kz 
Energia e água: 10.000 kz 
Internet: 15.000 kz 
Equipa: 250.000 kz 
Produtos e materiais: 80.000 kz 
Marketing: 50.000 kz. 
Prolabore: 400.000 kz</t>
  </si>
  <si>
    <t>- Serviços expressos
- Pacotes mensais (4 visitas/mês – 25.000 kz)
- Vendas de produtos de beleza
- Comissões de parcerias com marcas locais.</t>
  </si>
  <si>
    <t>FLUXO DE CAIXA MENSAL</t>
  </si>
  <si>
    <t>FLUXO DE CAIXA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</si>
  <si>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</si>
  <si>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</si>
  <si>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</si>
  <si>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</si>
  <si>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</si>
  <si>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</si>
  <si>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</si>
  <si>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</si>
  <si>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</si>
  <si>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</si>
  <si>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</si>
  <si>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</si>
  <si>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TOTAIS</t>
  </si>
  <si>
    <t>(A) SALDO INICIAL</t>
  </si>
  <si>
    <t>(B) ENTRADAS</t>
  </si>
  <si>
    <t>Receita com Produtos</t>
  </si>
  <si>
    <t>Receita com Serviços express</t>
  </si>
  <si>
    <t>Receita com Pacotes mensais</t>
  </si>
  <si>
    <t>Receita com Parcerias com marcas</t>
  </si>
  <si>
    <t>Receitas Financeiras</t>
  </si>
  <si>
    <t>(C) SAÍDAS</t>
  </si>
  <si>
    <t>Custos Variáveis</t>
  </si>
  <si>
    <t>Aluger</t>
  </si>
  <si>
    <t>Água e energia</t>
  </si>
  <si>
    <t>Internet</t>
  </si>
  <si>
    <t>Equipa</t>
  </si>
  <si>
    <t>Produtos e Materiais</t>
  </si>
  <si>
    <t>Marketing</t>
  </si>
  <si>
    <t>Prolabore</t>
  </si>
  <si>
    <t>Outras Despesas 2</t>
  </si>
  <si>
    <t>Investimentos</t>
  </si>
  <si>
    <t>SALDO OPERACIONAL (B - C)</t>
  </si>
  <si>
    <t>SALDO FINAL (A + B - C)</t>
  </si>
  <si>
    <t>Plano De Ação</t>
  </si>
  <si>
    <t>Meta</t>
  </si>
  <si>
    <t xml:space="preserve">Meta </t>
  </si>
  <si>
    <t xml:space="preserve">Atual </t>
  </si>
  <si>
    <t xml:space="preserve">Diferença </t>
  </si>
  <si>
    <t>Diferença %</t>
  </si>
  <si>
    <t xml:space="preserve">Progresso </t>
  </si>
  <si>
    <t xml:space="preserve">Responsavel </t>
  </si>
  <si>
    <t xml:space="preserve">Inicio </t>
  </si>
  <si>
    <t>Termino</t>
  </si>
  <si>
    <t>Status</t>
  </si>
  <si>
    <t>Vender</t>
  </si>
  <si>
    <t>Alvaro Adriano</t>
  </si>
  <si>
    <t>Crítico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</si>
</sst>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Kz]#,##0.00"/>
    <numFmt numFmtId="165" formatCode="d/m/yyyy"/>
  </numFmts>
  <fonts count="24">
    <font>
      <sz val="12.0"/>
      <color rgb="FF000000"/>
      <name val="Calibri"/>
      <scheme val="minor"/>
    </font>
    <font>
      <sz val="12.0"/>
      <color rgb="FF808080"/>
      <name val="Arial"/>
    </font>
    <font>
      <b/>
      <sz val="26.0"/>
      <color rgb="FF000000"/>
      <name val="Arial"/>
    </font>
    <font/>
    <font>
      <sz val="12.0"/>
      <color rgb="FF000000"/>
      <name val="Arial"/>
    </font>
    <font>
      <i/>
      <sz val="12.0"/>
      <color rgb="FF808080"/>
      <name val="Arial"/>
    </font>
    <font>
      <sz val="16.0"/>
      <color rgb="FF000000"/>
      <name val="Arial"/>
    </font>
    <font>
      <sz val="16.0"/>
      <color rgb="FF808080"/>
      <name val="Arial"/>
    </font>
    <font>
      <u/>
      <sz val="12.0"/>
      <color rgb="FF0000D4"/>
      <name val="Calibri"/>
    </font>
    <font>
      <b/>
      <i/>
      <sz val="18.0"/>
      <color rgb="FF000000"/>
      <name val="Arial"/>
    </font>
    <font>
      <sz val="14.0"/>
      <color rgb="FF000000"/>
      <name val="Verdana"/>
    </font>
    <font>
      <b/>
      <sz val="12.0"/>
      <color rgb="FF000000"/>
      <name val="Verdana"/>
    </font>
    <font>
      <b/>
      <sz val="18.0"/>
      <color rgb="FF000000"/>
      <name val="Arial"/>
    </font>
    <font>
      <u/>
      <sz val="12.0"/>
      <color rgb="FF0000D4"/>
      <name val="Calibri"/>
    </font>
    <font>
      <sz val="12.0"/>
      <color rgb="FF000000"/>
      <name val="Verdana"/>
    </font>
    <font>
      <b/>
      <sz val="20.0"/>
      <color rgb="FF000000"/>
      <name val="Calibri"/>
    </font>
    <font>
      <b/>
      <sz val="10.0"/>
      <color rgb="FFFFFFFF"/>
      <name val="Calibri"/>
    </font>
    <font>
      <b/>
      <sz val="10.0"/>
      <color rgb="FF000000"/>
      <name val="Calibri"/>
    </font>
    <font>
      <sz val="10.0"/>
      <color rgb="FF000000"/>
      <name val="Calibri"/>
    </font>
    <font>
      <sz val="10.0"/>
      <color rgb="FFFFFFFF"/>
      <name val="Calibri"/>
    </font>
    <font>
      <color theme="1"/>
      <name val="Calibri"/>
      <scheme val="minor"/>
    </font>
    <font>
      <b/>
      <sz val="10.0"/>
      <color rgb="FF9C5700"/>
      <name val="Calibri"/>
    </font>
    <font>
      <b/>
      <color theme="1"/>
      <name val="Arial"/>
    </font>
    <font>
      <color theme="1"/>
      <name val="Arial"/>
    </font>
  </fonts>
  <fills count="15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595959"/>
        <bgColor rgb="FF595959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  <fill>
      <patternFill patternType="solid">
        <fgColor rgb="FFEFEFEF"/>
        <bgColor rgb="FFEFEFEF"/>
      </patternFill>
    </fill>
    <fill>
      <patternFill patternType="solid">
        <fgColor rgb="FF3363F4"/>
        <bgColor rgb="FF3363F4"/>
      </patternFill>
    </fill>
    <fill>
      <patternFill patternType="solid">
        <fgColor rgb="FFDFE6FD"/>
        <bgColor rgb="FFDFE6FD"/>
      </patternFill>
    </fill>
    <fill>
      <patternFill patternType="solid">
        <fgColor rgb="FFC00000"/>
        <bgColor rgb="FFC00000"/>
      </patternFill>
    </fill>
    <fill>
      <patternFill patternType="solid">
        <fgColor rgb="FFFFDDE9"/>
        <bgColor rgb="FFFFDDE9"/>
      </patternFill>
    </fill>
    <fill>
      <patternFill patternType="solid">
        <fgColor rgb="FFFFEB9C"/>
        <bgColor rgb="FFFFEB9C"/>
      </patternFill>
    </fill>
    <fill>
      <patternFill patternType="solid">
        <fgColor rgb="FFFFE599"/>
        <bgColor rgb="FFFFE599"/>
      </patternFill>
    </fill>
  </fills>
  <borders count="21">
    <border/>
    <border>
      <left/>
      <right/>
      <top/>
      <bottom/>
    </border>
    <border>
      <left/>
      <top/>
    </border>
    <border>
      <top/>
    </border>
    <border>
      <left/>
      <top/>
      <bottom/>
    </border>
    <border>
      <top/>
      <bottom/>
    </border>
    <border>
      <left/>
    </border>
    <border>
      <left/>
      <right/>
      <top/>
    </border>
    <border>
      <left/>
      <right/>
    </border>
    <border>
      <left style="thin">
        <color rgb="FF808080"/>
      </left>
      <top style="thin">
        <color rgb="FF808080"/>
      </top>
    </border>
    <border>
      <top style="thin">
        <color rgb="FF808080"/>
      </top>
    </border>
    <border>
      <right style="thin">
        <color rgb="FF808080"/>
      </right>
      <top style="thin">
        <color rgb="FF808080"/>
      </top>
    </border>
    <border>
      <left style="thin">
        <color rgb="FF808080"/>
      </left>
      <bottom style="thin">
        <color rgb="FF808080"/>
      </bottom>
    </border>
    <border>
      <bottom style="thin">
        <color rgb="FF808080"/>
      </bottom>
    </border>
    <border>
      <right style="thin">
        <color rgb="FF808080"/>
      </right>
      <bottom style="thin">
        <color rgb="FF808080"/>
      </bottom>
    </border>
    <border>
      <left style="thin">
        <color rgb="FF808080"/>
      </left>
    </border>
    <border>
      <right style="thin">
        <color rgb="FF80808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2" fontId="2" numFmtId="0" xfId="0" applyAlignment="1" applyBorder="1" applyFont="1">
      <alignment shrinkToFit="0" vertical="bottom" wrapText="0"/>
    </xf>
    <xf borderId="3" fillId="0" fontId="3" numFmtId="0" xfId="0" applyBorder="1" applyFont="1"/>
    <xf borderId="4" fillId="2" fontId="4" numFmtId="0" xfId="0" applyAlignment="1" applyBorder="1" applyFont="1">
      <alignment shrinkToFit="0" vertical="center" wrapText="0"/>
    </xf>
    <xf borderId="5" fillId="0" fontId="3" numFmtId="0" xfId="0" applyBorder="1" applyFont="1"/>
    <xf borderId="1" fillId="2" fontId="5" numFmtId="0" xfId="0" applyAlignment="1" applyBorder="1" applyFont="1">
      <alignment shrinkToFit="0" vertical="bottom" wrapText="0"/>
    </xf>
    <xf borderId="1" fillId="2" fontId="4" numFmtId="0" xfId="0" applyAlignment="1" applyBorder="1" applyFont="1">
      <alignment shrinkToFit="0" vertical="center" wrapText="0"/>
    </xf>
    <xf borderId="4" fillId="2" fontId="5" numFmtId="0" xfId="0" applyAlignment="1" applyBorder="1" applyFont="1">
      <alignment shrinkToFit="0" vertical="center" wrapText="0"/>
    </xf>
    <xf borderId="6" fillId="0" fontId="3" numFmtId="0" xfId="0" applyBorder="1" applyFont="1"/>
    <xf borderId="2" fillId="3" fontId="6" numFmtId="0" xfId="0" applyAlignment="1" applyBorder="1" applyFill="1" applyFont="1">
      <alignment shrinkToFit="0" vertical="center" wrapText="0"/>
    </xf>
    <xf borderId="2" fillId="3" fontId="7" numFmtId="0" xfId="0" applyAlignment="1" applyBorder="1" applyFont="1">
      <alignment horizontal="left" readingOrder="0" shrinkToFit="0" vertical="center" wrapText="0"/>
    </xf>
    <xf borderId="7" fillId="3" fontId="6" numFmtId="49" xfId="0" applyAlignment="1" applyBorder="1" applyFont="1" applyNumberFormat="1">
      <alignment shrinkToFit="0" vertical="center" wrapText="0"/>
    </xf>
    <xf borderId="4" fillId="2" fontId="8" numFmtId="0" xfId="0" applyAlignment="1" applyBorder="1" applyFont="1">
      <alignment shrinkToFit="0" vertical="center" wrapText="0"/>
    </xf>
    <xf borderId="8" fillId="0" fontId="3" numFmtId="0" xfId="0" applyBorder="1" applyFont="1"/>
    <xf borderId="9" fillId="3" fontId="9" numFmtId="0" xfId="0" applyAlignment="1" applyBorder="1" applyFont="1">
      <alignment horizontal="left" shrinkToFit="0" vertical="center" wrapText="0"/>
    </xf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9" fillId="3" fontId="10" numFmtId="0" xfId="0" applyAlignment="1" applyBorder="1" applyFont="1">
      <alignment horizontal="left" readingOrder="0" shrinkToFit="0" vertical="top" wrapText="1"/>
    </xf>
    <xf borderId="9" fillId="3" fontId="11" numFmtId="0" xfId="0" applyAlignment="1" applyBorder="1" applyFont="1">
      <alignment horizontal="left" shrinkToFit="0" vertical="top" wrapText="1"/>
    </xf>
    <xf borderId="15" fillId="0" fontId="3" numFmtId="0" xfId="0" applyBorder="1" applyFont="1"/>
    <xf borderId="16" fillId="0" fontId="3" numFmtId="0" xfId="0" applyBorder="1" applyFont="1"/>
    <xf borderId="9" fillId="3" fontId="9" numFmtId="0" xfId="0" applyAlignment="1" applyBorder="1" applyFont="1">
      <alignment horizontal="center" shrinkToFit="0" vertical="center" wrapText="0"/>
    </xf>
    <xf borderId="9" fillId="3" fontId="12" numFmtId="0" xfId="0" applyAlignment="1" applyBorder="1" applyFont="1">
      <alignment horizontal="left" shrinkToFit="0" vertical="center" wrapText="0"/>
    </xf>
    <xf borderId="9" fillId="3" fontId="10" numFmtId="0" xfId="0" applyAlignment="1" applyBorder="1" applyFont="1">
      <alignment horizontal="left" shrinkToFit="0" vertical="top" wrapText="1"/>
    </xf>
    <xf borderId="4" fillId="2" fontId="1" numFmtId="0" xfId="0" applyAlignment="1" applyBorder="1" applyFont="1">
      <alignment shrinkToFit="0" vertical="bottom" wrapText="0"/>
    </xf>
    <xf borderId="4" fillId="2" fontId="13" numFmtId="0" xfId="0" applyAlignment="1" applyBorder="1" applyFont="1">
      <alignment shrinkToFit="0" vertical="bottom" wrapText="0"/>
    </xf>
    <xf borderId="9" fillId="3" fontId="14" numFmtId="0" xfId="0" applyAlignment="1" applyBorder="1" applyFont="1">
      <alignment horizontal="left" readingOrder="0" shrinkToFit="0" vertical="top" wrapText="1"/>
    </xf>
    <xf borderId="17" fillId="0" fontId="15" numFmtId="0" xfId="0" applyAlignment="1" applyBorder="1" applyFont="1">
      <alignment horizontal="center" readingOrder="0" vertical="center"/>
    </xf>
    <xf borderId="18" fillId="0" fontId="3" numFmtId="0" xfId="0" applyBorder="1" applyFont="1"/>
    <xf borderId="19" fillId="0" fontId="3" numFmtId="0" xfId="0" applyBorder="1" applyFont="1"/>
    <xf borderId="20" fillId="4" fontId="16" numFmtId="0" xfId="0" applyAlignment="1" applyBorder="1" applyFill="1" applyFont="1">
      <alignment horizontal="left" readingOrder="0" shrinkToFit="0" wrapText="0"/>
    </xf>
    <xf borderId="20" fillId="5" fontId="17" numFmtId="0" xfId="0" applyAlignment="1" applyBorder="1" applyFill="1" applyFont="1">
      <alignment horizontal="center" readingOrder="0" shrinkToFit="0" wrapText="0"/>
    </xf>
    <xf borderId="20" fillId="6" fontId="17" numFmtId="0" xfId="0" applyAlignment="1" applyBorder="1" applyFill="1" applyFont="1">
      <alignment horizontal="left" readingOrder="0" shrinkToFit="0" wrapText="0"/>
    </xf>
    <xf borderId="20" fillId="7" fontId="17" numFmtId="164" xfId="0" applyAlignment="1" applyBorder="1" applyFill="1" applyFont="1" applyNumberFormat="1">
      <alignment horizontal="center" readingOrder="0" shrinkToFit="0" wrapText="0"/>
    </xf>
    <xf borderId="20" fillId="8" fontId="17" numFmtId="164" xfId="0" applyAlignment="1" applyBorder="1" applyFill="1" applyFont="1" applyNumberFormat="1">
      <alignment horizontal="center" readingOrder="0" shrinkToFit="0" wrapText="0"/>
    </xf>
    <xf borderId="20" fillId="0" fontId="18" numFmtId="0" xfId="0" applyAlignment="1" applyBorder="1" applyFont="1">
      <alignment horizontal="left" shrinkToFit="0" wrapText="0"/>
    </xf>
    <xf borderId="20" fillId="0" fontId="18" numFmtId="164" xfId="0" applyAlignment="1" applyBorder="1" applyFont="1" applyNumberFormat="1">
      <alignment horizontal="center" shrinkToFit="0" wrapText="0"/>
    </xf>
    <xf borderId="20" fillId="8" fontId="18" numFmtId="164" xfId="0" applyAlignment="1" applyBorder="1" applyFont="1" applyNumberFormat="1">
      <alignment horizontal="center" shrinkToFit="0" wrapText="0"/>
    </xf>
    <xf borderId="20" fillId="9" fontId="16" numFmtId="0" xfId="0" applyAlignment="1" applyBorder="1" applyFill="1" applyFont="1">
      <alignment horizontal="left" readingOrder="0" shrinkToFit="0" wrapText="0"/>
    </xf>
    <xf borderId="20" fillId="9" fontId="19" numFmtId="164" xfId="0" applyAlignment="1" applyBorder="1" applyFont="1" applyNumberFormat="1">
      <alignment horizontal="center" readingOrder="0" shrinkToFit="0" wrapText="0"/>
    </xf>
    <xf borderId="20" fillId="10" fontId="18" numFmtId="0" xfId="0" applyAlignment="1" applyBorder="1" applyFill="1" applyFont="1">
      <alignment horizontal="left" readingOrder="0" shrinkToFit="0" wrapText="0"/>
    </xf>
    <xf borderId="20" fillId="0" fontId="18" numFmtId="164" xfId="0" applyAlignment="1" applyBorder="1" applyFont="1" applyNumberFormat="1">
      <alignment horizontal="center" readingOrder="0" shrinkToFit="0" wrapText="0"/>
    </xf>
    <xf borderId="20" fillId="8" fontId="18" numFmtId="164" xfId="0" applyAlignment="1" applyBorder="1" applyFont="1" applyNumberFormat="1">
      <alignment horizontal="center" readingOrder="0" shrinkToFit="0" wrapText="0"/>
    </xf>
    <xf borderId="20" fillId="0" fontId="20" numFmtId="0" xfId="0" applyBorder="1" applyFont="1"/>
    <xf borderId="20" fillId="11" fontId="16" numFmtId="0" xfId="0" applyAlignment="1" applyBorder="1" applyFill="1" applyFont="1">
      <alignment horizontal="left" readingOrder="0" shrinkToFit="0" wrapText="0"/>
    </xf>
    <xf borderId="20" fillId="11" fontId="19" numFmtId="164" xfId="0" applyAlignment="1" applyBorder="1" applyFont="1" applyNumberFormat="1">
      <alignment horizontal="center" readingOrder="0" shrinkToFit="0" wrapText="0"/>
    </xf>
    <xf borderId="20" fillId="12" fontId="18" numFmtId="0" xfId="0" applyAlignment="1" applyBorder="1" applyFill="1" applyFont="1">
      <alignment horizontal="left" readingOrder="0" shrinkToFit="0" wrapText="0"/>
    </xf>
    <xf borderId="20" fillId="4" fontId="16" numFmtId="0" xfId="0" applyAlignment="1" applyBorder="1" applyFont="1">
      <alignment horizontal="center" readingOrder="0" shrinkToFit="0" wrapText="0"/>
    </xf>
    <xf borderId="20" fillId="13" fontId="21" numFmtId="164" xfId="0" applyAlignment="1" applyBorder="1" applyFill="1" applyFont="1" applyNumberFormat="1">
      <alignment horizontal="center" readingOrder="0" shrinkToFit="0" wrapText="0"/>
    </xf>
    <xf borderId="20" fillId="8" fontId="21" numFmtId="164" xfId="0" applyAlignment="1" applyBorder="1" applyFont="1" applyNumberFormat="1">
      <alignment horizontal="center" readingOrder="0" shrinkToFit="0" wrapText="0"/>
    </xf>
    <xf borderId="17" fillId="14" fontId="22" numFmtId="0" xfId="0" applyAlignment="1" applyBorder="1" applyFill="1" applyFont="1">
      <alignment horizontal="center" readingOrder="0" vertical="bottom"/>
    </xf>
    <xf borderId="20" fillId="14" fontId="22" numFmtId="0" xfId="0" applyAlignment="1" applyBorder="1" applyFont="1">
      <alignment horizontal="center" vertical="bottom"/>
    </xf>
    <xf borderId="20" fillId="14" fontId="22" numFmtId="0" xfId="0" applyAlignment="1" applyBorder="1" applyFont="1">
      <alignment horizontal="center" readingOrder="0" vertical="bottom"/>
    </xf>
    <xf borderId="20" fillId="0" fontId="23" numFmtId="4" xfId="0" applyAlignment="1" applyBorder="1" applyFont="1" applyNumberFormat="1">
      <alignment readingOrder="0" vertical="bottom"/>
    </xf>
    <xf borderId="20" fillId="0" fontId="23" numFmtId="4" xfId="0" applyAlignment="1" applyBorder="1" applyFont="1" applyNumberFormat="1">
      <alignment horizontal="right" readingOrder="0" vertical="bottom"/>
    </xf>
    <xf borderId="20" fillId="0" fontId="23" numFmtId="4" xfId="0" applyAlignment="1" applyBorder="1" applyFont="1" applyNumberFormat="1">
      <alignment horizontal="right" vertical="bottom"/>
    </xf>
    <xf borderId="20" fillId="0" fontId="23" numFmtId="10" xfId="0" applyAlignment="1" applyBorder="1" applyFont="1" applyNumberFormat="1">
      <alignment horizontal="right" vertical="bottom"/>
    </xf>
    <xf borderId="20" fillId="0" fontId="23" numFmtId="0" xfId="0" applyAlignment="1" applyBorder="1" applyFont="1">
      <alignment readingOrder="0" vertical="bottom"/>
    </xf>
    <xf borderId="20" fillId="0" fontId="23" numFmtId="165" xfId="0" applyAlignment="1" applyBorder="1" applyFont="1" applyNumberForma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1.22" defaultRowHeight="15.0"/>
  <cols>
    <col customWidth="1" min="1" max="24" width="10.89"/>
    <col customWidth="1" min="25" max="26" width="8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2" t="s">
        <v>0</v>
      </c>
      <c r="C3" s="3"/>
      <c r="D3" s="3"/>
      <c r="E3" s="3"/>
      <c r="F3" s="3"/>
      <c r="G3" s="3"/>
      <c r="H3" s="3"/>
      <c r="I3" s="1"/>
      <c r="J3" s="4" t="s">
        <v>1</v>
      </c>
      <c r="K3" s="5"/>
      <c r="L3" s="5"/>
      <c r="M3" s="6"/>
      <c r="N3" s="4" t="s">
        <v>2</v>
      </c>
      <c r="O3" s="5"/>
      <c r="P3" s="5"/>
      <c r="Q3" s="6"/>
      <c r="R3" s="4" t="s">
        <v>3</v>
      </c>
      <c r="S3" s="5"/>
      <c r="T3" s="6"/>
      <c r="U3" s="7" t="s">
        <v>4</v>
      </c>
      <c r="V3" s="1"/>
      <c r="W3" s="8"/>
      <c r="X3" s="5"/>
      <c r="Y3" s="1"/>
      <c r="Z3" s="1"/>
    </row>
    <row r="4" ht="15.75" customHeight="1">
      <c r="A4" s="1"/>
      <c r="B4" s="9"/>
      <c r="I4" s="1"/>
      <c r="J4" s="10" t="s">
        <v>5</v>
      </c>
      <c r="K4" s="3"/>
      <c r="L4" s="3"/>
      <c r="M4" s="1"/>
      <c r="N4" s="10" t="s">
        <v>5</v>
      </c>
      <c r="O4" s="3"/>
      <c r="P4" s="3"/>
      <c r="Q4" s="1"/>
      <c r="R4" s="11">
        <v>2025.0</v>
      </c>
      <c r="S4" s="3"/>
      <c r="T4" s="1"/>
      <c r="U4" s="12" t="s">
        <v>6</v>
      </c>
      <c r="V4" s="1"/>
      <c r="W4" s="13"/>
      <c r="X4" s="5"/>
      <c r="Y4" s="1"/>
      <c r="Z4" s="1"/>
    </row>
    <row r="5">
      <c r="A5" s="1"/>
      <c r="B5" s="9"/>
      <c r="I5" s="1"/>
      <c r="J5" s="9"/>
      <c r="M5" s="1"/>
      <c r="N5" s="9"/>
      <c r="Q5" s="1"/>
      <c r="R5" s="9"/>
      <c r="T5" s="1"/>
      <c r="U5" s="14"/>
      <c r="V5" s="1"/>
      <c r="W5" s="13"/>
      <c r="X5" s="5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5" t="s">
        <v>7</v>
      </c>
      <c r="C8" s="16"/>
      <c r="D8" s="16"/>
      <c r="E8" s="17"/>
      <c r="F8" s="15" t="s">
        <v>8</v>
      </c>
      <c r="G8" s="16"/>
      <c r="H8" s="16"/>
      <c r="I8" s="17"/>
      <c r="J8" s="15" t="s">
        <v>9</v>
      </c>
      <c r="K8" s="16"/>
      <c r="L8" s="16"/>
      <c r="M8" s="17"/>
      <c r="N8" s="15" t="s">
        <v>10</v>
      </c>
      <c r="O8" s="16"/>
      <c r="P8" s="16"/>
      <c r="Q8" s="17"/>
      <c r="R8" s="15" t="s">
        <v>11</v>
      </c>
      <c r="S8" s="16"/>
      <c r="T8" s="16"/>
      <c r="U8" s="17"/>
      <c r="V8" s="1"/>
      <c r="W8" s="1"/>
      <c r="X8" s="1"/>
      <c r="Y8" s="1"/>
      <c r="Z8" s="1"/>
    </row>
    <row r="9">
      <c r="A9" s="1"/>
      <c r="B9" s="18"/>
      <c r="C9" s="19"/>
      <c r="D9" s="19"/>
      <c r="E9" s="20"/>
      <c r="F9" s="18"/>
      <c r="G9" s="19"/>
      <c r="H9" s="19"/>
      <c r="I9" s="20"/>
      <c r="J9" s="18"/>
      <c r="K9" s="19"/>
      <c r="L9" s="19"/>
      <c r="M9" s="20"/>
      <c r="N9" s="18"/>
      <c r="O9" s="19"/>
      <c r="P9" s="19"/>
      <c r="Q9" s="20"/>
      <c r="R9" s="18"/>
      <c r="S9" s="19"/>
      <c r="T9" s="19"/>
      <c r="U9" s="20"/>
      <c r="V9" s="1"/>
      <c r="W9" s="1"/>
      <c r="X9" s="1"/>
      <c r="Y9" s="1"/>
      <c r="Z9" s="1"/>
    </row>
    <row r="10">
      <c r="A10" s="1"/>
      <c r="B10" s="21"/>
      <c r="C10" s="16"/>
      <c r="D10" s="16"/>
      <c r="E10" s="17"/>
      <c r="F10" s="21"/>
      <c r="G10" s="16"/>
      <c r="H10" s="16"/>
      <c r="I10" s="17"/>
      <c r="J10" s="21"/>
      <c r="K10" s="16"/>
      <c r="L10" s="16"/>
      <c r="M10" s="17"/>
      <c r="N10" s="21"/>
      <c r="O10" s="16"/>
      <c r="P10" s="16"/>
      <c r="Q10" s="17"/>
      <c r="R10" s="22"/>
      <c r="S10" s="16"/>
      <c r="T10" s="16"/>
      <c r="U10" s="17"/>
      <c r="V10" s="1"/>
      <c r="W10" s="1"/>
      <c r="X10" s="1"/>
      <c r="Y10" s="1"/>
      <c r="Z10" s="1"/>
    </row>
    <row r="11">
      <c r="A11" s="1"/>
      <c r="B11" s="23"/>
      <c r="E11" s="24"/>
      <c r="F11" s="23"/>
      <c r="I11" s="24"/>
      <c r="J11" s="23"/>
      <c r="M11" s="24"/>
      <c r="N11" s="23"/>
      <c r="Q11" s="24"/>
      <c r="R11" s="23"/>
      <c r="U11" s="24"/>
      <c r="V11" s="1"/>
      <c r="W11" s="1"/>
      <c r="X11" s="1"/>
      <c r="Y11" s="1"/>
      <c r="Z11" s="1"/>
    </row>
    <row r="12">
      <c r="A12" s="1"/>
      <c r="B12" s="23"/>
      <c r="E12" s="24"/>
      <c r="F12" s="23"/>
      <c r="I12" s="24"/>
      <c r="J12" s="23"/>
      <c r="M12" s="24"/>
      <c r="N12" s="23"/>
      <c r="Q12" s="24"/>
      <c r="R12" s="23"/>
      <c r="U12" s="24"/>
      <c r="V12" s="1"/>
      <c r="W12" s="1"/>
      <c r="X12" s="1"/>
      <c r="Y12" s="1"/>
      <c r="Z12" s="1"/>
    </row>
    <row r="13">
      <c r="A13" s="1"/>
      <c r="B13" s="23"/>
      <c r="E13" s="24"/>
      <c r="F13" s="23"/>
      <c r="I13" s="24"/>
      <c r="J13" s="23"/>
      <c r="M13" s="24"/>
      <c r="N13" s="23"/>
      <c r="Q13" s="24"/>
      <c r="R13" s="23"/>
      <c r="U13" s="24"/>
      <c r="V13" s="1"/>
      <c r="W13" s="1"/>
      <c r="X13" s="1"/>
      <c r="Y13" s="1"/>
      <c r="Z13" s="1"/>
    </row>
    <row r="14">
      <c r="A14" s="1"/>
      <c r="B14" s="23"/>
      <c r="E14" s="24"/>
      <c r="F14" s="23"/>
      <c r="I14" s="24"/>
      <c r="J14" s="23"/>
      <c r="M14" s="24"/>
      <c r="N14" s="23"/>
      <c r="Q14" s="24"/>
      <c r="R14" s="23"/>
      <c r="U14" s="24"/>
      <c r="V14" s="1"/>
      <c r="W14" s="1"/>
      <c r="X14" s="1"/>
      <c r="Y14" s="1"/>
      <c r="Z14" s="1"/>
    </row>
    <row r="15">
      <c r="A15" s="1"/>
      <c r="B15" s="23"/>
      <c r="E15" s="24"/>
      <c r="F15" s="23"/>
      <c r="I15" s="24"/>
      <c r="J15" s="23"/>
      <c r="M15" s="24"/>
      <c r="N15" s="23"/>
      <c r="Q15" s="24"/>
      <c r="R15" s="23"/>
      <c r="U15" s="24"/>
      <c r="V15" s="1"/>
      <c r="W15" s="1"/>
      <c r="X15" s="1"/>
      <c r="Y15" s="1"/>
      <c r="Z15" s="1"/>
    </row>
    <row r="16">
      <c r="A16" s="1"/>
      <c r="B16" s="23"/>
      <c r="E16" s="24"/>
      <c r="F16" s="23"/>
      <c r="I16" s="24"/>
      <c r="J16" s="23"/>
      <c r="M16" s="24"/>
      <c r="N16" s="23"/>
      <c r="Q16" s="24"/>
      <c r="R16" s="23"/>
      <c r="U16" s="24"/>
      <c r="V16" s="1"/>
      <c r="W16" s="1"/>
      <c r="X16" s="1"/>
      <c r="Y16" s="1"/>
      <c r="Z16" s="1"/>
    </row>
    <row r="17">
      <c r="A17" s="1"/>
      <c r="B17" s="23"/>
      <c r="E17" s="24"/>
      <c r="F17" s="23"/>
      <c r="I17" s="24"/>
      <c r="J17" s="23"/>
      <c r="M17" s="24"/>
      <c r="N17" s="23"/>
      <c r="Q17" s="24"/>
      <c r="R17" s="23"/>
      <c r="U17" s="24"/>
      <c r="V17" s="1"/>
      <c r="W17" s="1"/>
      <c r="X17" s="1"/>
      <c r="Y17" s="1"/>
      <c r="Z17" s="1"/>
    </row>
    <row r="18">
      <c r="A18" s="1"/>
      <c r="B18" s="23"/>
      <c r="E18" s="24"/>
      <c r="F18" s="23"/>
      <c r="I18" s="24"/>
      <c r="J18" s="23"/>
      <c r="M18" s="24"/>
      <c r="N18" s="23"/>
      <c r="Q18" s="24"/>
      <c r="R18" s="23"/>
      <c r="U18" s="24"/>
      <c r="V18" s="1"/>
      <c r="W18" s="1"/>
      <c r="X18" s="1"/>
      <c r="Y18" s="1"/>
      <c r="Z18" s="1"/>
    </row>
    <row r="19">
      <c r="A19" s="1"/>
      <c r="B19" s="23"/>
      <c r="E19" s="24"/>
      <c r="F19" s="23"/>
      <c r="I19" s="24"/>
      <c r="J19" s="23"/>
      <c r="M19" s="24"/>
      <c r="N19" s="23"/>
      <c r="Q19" s="24"/>
      <c r="R19" s="23"/>
      <c r="U19" s="24"/>
      <c r="V19" s="1"/>
      <c r="W19" s="1"/>
      <c r="X19" s="1"/>
      <c r="Y19" s="1"/>
      <c r="Z19" s="1"/>
    </row>
    <row r="20">
      <c r="A20" s="1"/>
      <c r="B20" s="23"/>
      <c r="E20" s="24"/>
      <c r="F20" s="23"/>
      <c r="I20" s="24"/>
      <c r="J20" s="23"/>
      <c r="M20" s="24"/>
      <c r="N20" s="23"/>
      <c r="Q20" s="24"/>
      <c r="R20" s="23"/>
      <c r="U20" s="24"/>
      <c r="V20" s="1"/>
      <c r="W20" s="1"/>
      <c r="X20" s="1"/>
      <c r="Y20" s="1"/>
      <c r="Z20" s="1"/>
    </row>
    <row r="21" ht="15.75" customHeight="1">
      <c r="A21" s="1"/>
      <c r="B21" s="23"/>
      <c r="E21" s="24"/>
      <c r="F21" s="23"/>
      <c r="I21" s="24"/>
      <c r="J21" s="23"/>
      <c r="M21" s="24"/>
      <c r="N21" s="23"/>
      <c r="Q21" s="24"/>
      <c r="R21" s="23"/>
      <c r="U21" s="24"/>
      <c r="V21" s="1"/>
      <c r="W21" s="1"/>
      <c r="X21" s="1"/>
      <c r="Y21" s="1"/>
      <c r="Z21" s="1"/>
    </row>
    <row r="22" ht="15.75" customHeight="1">
      <c r="A22" s="1"/>
      <c r="B22" s="23"/>
      <c r="E22" s="24"/>
      <c r="F22" s="23"/>
      <c r="I22" s="24"/>
      <c r="J22" s="23"/>
      <c r="M22" s="24"/>
      <c r="N22" s="23"/>
      <c r="Q22" s="24"/>
      <c r="R22" s="23"/>
      <c r="U22" s="24"/>
      <c r="V22" s="1"/>
      <c r="W22" s="1"/>
      <c r="X22" s="1"/>
      <c r="Y22" s="1"/>
      <c r="Z22" s="1"/>
    </row>
    <row r="23" ht="15.75" customHeight="1">
      <c r="A23" s="1"/>
      <c r="B23" s="23"/>
      <c r="E23" s="24"/>
      <c r="F23" s="23"/>
      <c r="I23" s="24"/>
      <c r="J23" s="23"/>
      <c r="M23" s="24"/>
      <c r="N23" s="23"/>
      <c r="Q23" s="24"/>
      <c r="R23" s="23"/>
      <c r="U23" s="24"/>
      <c r="V23" s="1"/>
      <c r="W23" s="1"/>
      <c r="X23" s="1"/>
      <c r="Y23" s="1"/>
      <c r="Z23" s="1"/>
    </row>
    <row r="24" ht="15.75" customHeight="1">
      <c r="A24" s="1"/>
      <c r="B24" s="23"/>
      <c r="E24" s="24"/>
      <c r="F24" s="23"/>
      <c r="I24" s="24"/>
      <c r="J24" s="23"/>
      <c r="M24" s="24"/>
      <c r="N24" s="23"/>
      <c r="Q24" s="24"/>
      <c r="R24" s="23"/>
      <c r="U24" s="24"/>
      <c r="V24" s="1"/>
      <c r="W24" s="1"/>
      <c r="X24" s="1"/>
      <c r="Y24" s="1"/>
      <c r="Z24" s="1"/>
    </row>
    <row r="25" ht="15.75" customHeight="1">
      <c r="A25" s="1"/>
      <c r="B25" s="23"/>
      <c r="E25" s="24"/>
      <c r="F25" s="23"/>
      <c r="I25" s="24"/>
      <c r="J25" s="23"/>
      <c r="M25" s="24"/>
      <c r="N25" s="23"/>
      <c r="Q25" s="24"/>
      <c r="R25" s="23"/>
      <c r="U25" s="24"/>
      <c r="V25" s="1"/>
      <c r="W25" s="1"/>
      <c r="X25" s="1"/>
      <c r="Y25" s="1"/>
      <c r="Z25" s="1"/>
    </row>
    <row r="26" ht="15.75" customHeight="1">
      <c r="A26" s="1"/>
      <c r="B26" s="23"/>
      <c r="E26" s="24"/>
      <c r="F26" s="23"/>
      <c r="I26" s="24"/>
      <c r="J26" s="23"/>
      <c r="M26" s="24"/>
      <c r="N26" s="23"/>
      <c r="Q26" s="24"/>
      <c r="R26" s="23"/>
      <c r="U26" s="24"/>
      <c r="V26" s="1"/>
      <c r="W26" s="1"/>
      <c r="X26" s="1"/>
      <c r="Y26" s="1"/>
      <c r="Z26" s="1"/>
    </row>
    <row r="27" ht="15.75" customHeight="1">
      <c r="A27" s="1"/>
      <c r="B27" s="23"/>
      <c r="E27" s="24"/>
      <c r="F27" s="18"/>
      <c r="G27" s="19"/>
      <c r="H27" s="19"/>
      <c r="I27" s="20"/>
      <c r="J27" s="23"/>
      <c r="M27" s="24"/>
      <c r="N27" s="18"/>
      <c r="O27" s="19"/>
      <c r="P27" s="19"/>
      <c r="Q27" s="20"/>
      <c r="R27" s="23"/>
      <c r="U27" s="24"/>
      <c r="V27" s="1"/>
      <c r="W27" s="1"/>
      <c r="X27" s="1"/>
      <c r="Y27" s="1"/>
      <c r="Z27" s="1"/>
    </row>
    <row r="28" ht="15.75" customHeight="1">
      <c r="A28" s="1"/>
      <c r="B28" s="23"/>
      <c r="E28" s="24"/>
      <c r="F28" s="25" t="s">
        <v>12</v>
      </c>
      <c r="G28" s="16"/>
      <c r="H28" s="16"/>
      <c r="I28" s="17"/>
      <c r="J28" s="23"/>
      <c r="M28" s="24"/>
      <c r="N28" s="26" t="s">
        <v>13</v>
      </c>
      <c r="O28" s="16"/>
      <c r="P28" s="16"/>
      <c r="Q28" s="17"/>
      <c r="R28" s="23"/>
      <c r="U28" s="24"/>
      <c r="V28" s="1"/>
      <c r="W28" s="1"/>
      <c r="X28" s="1"/>
      <c r="Y28" s="1"/>
      <c r="Z28" s="1"/>
    </row>
    <row r="29" ht="15.75" customHeight="1">
      <c r="A29" s="1"/>
      <c r="B29" s="23"/>
      <c r="E29" s="24"/>
      <c r="F29" s="18"/>
      <c r="G29" s="19"/>
      <c r="H29" s="19"/>
      <c r="I29" s="20"/>
      <c r="J29" s="23"/>
      <c r="M29" s="24"/>
      <c r="N29" s="18"/>
      <c r="O29" s="19"/>
      <c r="P29" s="19"/>
      <c r="Q29" s="20"/>
      <c r="R29" s="23"/>
      <c r="U29" s="24"/>
      <c r="V29" s="1"/>
      <c r="W29" s="1"/>
      <c r="X29" s="1"/>
      <c r="Y29" s="1"/>
      <c r="Z29" s="1"/>
    </row>
    <row r="30" ht="15.75" customHeight="1">
      <c r="A30" s="1"/>
      <c r="B30" s="23"/>
      <c r="E30" s="24"/>
      <c r="F30" s="21"/>
      <c r="G30" s="16"/>
      <c r="H30" s="16"/>
      <c r="I30" s="17"/>
      <c r="J30" s="23"/>
      <c r="M30" s="24"/>
      <c r="N30" s="27"/>
      <c r="O30" s="16"/>
      <c r="P30" s="16"/>
      <c r="Q30" s="17"/>
      <c r="R30" s="23"/>
      <c r="U30" s="24"/>
      <c r="V30" s="1"/>
      <c r="W30" s="1"/>
      <c r="X30" s="1"/>
      <c r="Y30" s="1"/>
      <c r="Z30" s="1"/>
    </row>
    <row r="31" ht="15.75" customHeight="1">
      <c r="A31" s="1"/>
      <c r="B31" s="23"/>
      <c r="E31" s="24"/>
      <c r="F31" s="23"/>
      <c r="I31" s="24"/>
      <c r="J31" s="23"/>
      <c r="M31" s="24"/>
      <c r="N31" s="23"/>
      <c r="Q31" s="24"/>
      <c r="R31" s="23"/>
      <c r="U31" s="24"/>
      <c r="V31" s="1"/>
      <c r="W31" s="1"/>
      <c r="X31" s="1"/>
      <c r="Y31" s="1"/>
      <c r="Z31" s="1"/>
    </row>
    <row r="32" ht="15.75" customHeight="1">
      <c r="A32" s="1"/>
      <c r="B32" s="23"/>
      <c r="E32" s="24"/>
      <c r="F32" s="23"/>
      <c r="I32" s="24"/>
      <c r="J32" s="23"/>
      <c r="M32" s="24"/>
      <c r="N32" s="23"/>
      <c r="Q32" s="24"/>
      <c r="R32" s="23"/>
      <c r="U32" s="24"/>
      <c r="V32" s="1"/>
      <c r="W32" s="1"/>
      <c r="X32" s="1"/>
      <c r="Y32" s="1"/>
      <c r="Z32" s="1"/>
    </row>
    <row r="33" ht="15.75" customHeight="1">
      <c r="A33" s="1"/>
      <c r="B33" s="23"/>
      <c r="E33" s="24"/>
      <c r="F33" s="23"/>
      <c r="I33" s="24"/>
      <c r="J33" s="23"/>
      <c r="M33" s="24"/>
      <c r="N33" s="23"/>
      <c r="Q33" s="24"/>
      <c r="R33" s="23"/>
      <c r="U33" s="24"/>
      <c r="V33" s="1"/>
      <c r="W33" s="1"/>
      <c r="X33" s="1"/>
      <c r="Y33" s="1"/>
      <c r="Z33" s="1"/>
    </row>
    <row r="34" ht="15.75" customHeight="1">
      <c r="A34" s="1"/>
      <c r="B34" s="23"/>
      <c r="E34" s="24"/>
      <c r="F34" s="23"/>
      <c r="I34" s="24"/>
      <c r="J34" s="23"/>
      <c r="M34" s="24"/>
      <c r="N34" s="23"/>
      <c r="Q34" s="24"/>
      <c r="R34" s="23"/>
      <c r="U34" s="24"/>
      <c r="V34" s="1"/>
      <c r="W34" s="1"/>
      <c r="X34" s="1"/>
      <c r="Y34" s="1"/>
      <c r="Z34" s="1"/>
    </row>
    <row r="35" ht="15.75" customHeight="1">
      <c r="A35" s="1"/>
      <c r="B35" s="23"/>
      <c r="E35" s="24"/>
      <c r="F35" s="23"/>
      <c r="I35" s="24"/>
      <c r="J35" s="23"/>
      <c r="M35" s="24"/>
      <c r="N35" s="23"/>
      <c r="Q35" s="24"/>
      <c r="R35" s="23"/>
      <c r="U35" s="24"/>
      <c r="V35" s="1"/>
      <c r="W35" s="1"/>
      <c r="X35" s="1"/>
      <c r="Y35" s="1"/>
      <c r="Z35" s="1"/>
    </row>
    <row r="36" ht="15.75" customHeight="1">
      <c r="A36" s="1"/>
      <c r="B36" s="23"/>
      <c r="E36" s="24"/>
      <c r="F36" s="23"/>
      <c r="I36" s="24"/>
      <c r="J36" s="23"/>
      <c r="M36" s="24"/>
      <c r="N36" s="23"/>
      <c r="Q36" s="24"/>
      <c r="R36" s="23"/>
      <c r="U36" s="24"/>
      <c r="V36" s="1"/>
      <c r="W36" s="1"/>
      <c r="X36" s="1"/>
      <c r="Y36" s="1"/>
      <c r="Z36" s="1"/>
    </row>
    <row r="37" ht="15.75" customHeight="1">
      <c r="A37" s="1"/>
      <c r="B37" s="23"/>
      <c r="E37" s="24"/>
      <c r="F37" s="23"/>
      <c r="I37" s="24"/>
      <c r="J37" s="23"/>
      <c r="M37" s="24"/>
      <c r="N37" s="23"/>
      <c r="Q37" s="24"/>
      <c r="R37" s="23"/>
      <c r="U37" s="24"/>
      <c r="V37" s="1"/>
      <c r="W37" s="1"/>
      <c r="X37" s="1"/>
      <c r="Y37" s="1"/>
      <c r="Z37" s="1"/>
    </row>
    <row r="38" ht="15.75" customHeight="1">
      <c r="A38" s="1"/>
      <c r="B38" s="23"/>
      <c r="E38" s="24"/>
      <c r="F38" s="23"/>
      <c r="I38" s="24"/>
      <c r="J38" s="23"/>
      <c r="M38" s="24"/>
      <c r="N38" s="23"/>
      <c r="Q38" s="24"/>
      <c r="R38" s="23"/>
      <c r="U38" s="24"/>
      <c r="V38" s="1"/>
      <c r="W38" s="1"/>
      <c r="X38" s="1"/>
      <c r="Y38" s="1"/>
      <c r="Z38" s="1"/>
    </row>
    <row r="39" ht="15.75" customHeight="1">
      <c r="A39" s="1"/>
      <c r="B39" s="23"/>
      <c r="E39" s="24"/>
      <c r="F39" s="23"/>
      <c r="I39" s="24"/>
      <c r="J39" s="23"/>
      <c r="M39" s="24"/>
      <c r="N39" s="23"/>
      <c r="Q39" s="24"/>
      <c r="R39" s="23"/>
      <c r="U39" s="24"/>
      <c r="V39" s="1"/>
      <c r="W39" s="1"/>
      <c r="X39" s="1"/>
      <c r="Y39" s="1"/>
      <c r="Z39" s="1"/>
    </row>
    <row r="40" ht="15.75" customHeight="1">
      <c r="A40" s="1"/>
      <c r="B40" s="23"/>
      <c r="E40" s="24"/>
      <c r="F40" s="23"/>
      <c r="I40" s="24"/>
      <c r="J40" s="23"/>
      <c r="M40" s="24"/>
      <c r="N40" s="23"/>
      <c r="Q40" s="24"/>
      <c r="R40" s="23"/>
      <c r="U40" s="24"/>
      <c r="V40" s="1"/>
      <c r="W40" s="1"/>
      <c r="X40" s="1"/>
      <c r="Y40" s="1"/>
      <c r="Z40" s="1"/>
    </row>
    <row r="41" ht="15.75" customHeight="1">
      <c r="A41" s="1"/>
      <c r="B41" s="23"/>
      <c r="E41" s="24"/>
      <c r="F41" s="23"/>
      <c r="I41" s="24"/>
      <c r="J41" s="23"/>
      <c r="M41" s="24"/>
      <c r="N41" s="23"/>
      <c r="Q41" s="24"/>
      <c r="R41" s="23"/>
      <c r="U41" s="24"/>
      <c r="V41" s="1"/>
      <c r="W41" s="1"/>
      <c r="X41" s="1"/>
      <c r="Y41" s="1"/>
      <c r="Z41" s="1"/>
    </row>
    <row r="42" ht="15.75" customHeight="1">
      <c r="A42" s="1"/>
      <c r="B42" s="23"/>
      <c r="E42" s="24"/>
      <c r="F42" s="23"/>
      <c r="I42" s="24"/>
      <c r="J42" s="23"/>
      <c r="M42" s="24"/>
      <c r="N42" s="23"/>
      <c r="Q42" s="24"/>
      <c r="R42" s="23"/>
      <c r="U42" s="24"/>
      <c r="V42" s="1"/>
      <c r="W42" s="1"/>
      <c r="X42" s="1"/>
      <c r="Y42" s="1"/>
      <c r="Z42" s="1"/>
    </row>
    <row r="43" ht="15.75" customHeight="1">
      <c r="A43" s="1"/>
      <c r="B43" s="23"/>
      <c r="E43" s="24"/>
      <c r="F43" s="23"/>
      <c r="I43" s="24"/>
      <c r="J43" s="23"/>
      <c r="M43" s="24"/>
      <c r="N43" s="23"/>
      <c r="Q43" s="24"/>
      <c r="R43" s="23"/>
      <c r="U43" s="24"/>
      <c r="V43" s="1"/>
      <c r="W43" s="1"/>
      <c r="X43" s="1"/>
      <c r="Y43" s="1"/>
      <c r="Z43" s="1"/>
    </row>
    <row r="44" ht="15.75" customHeight="1">
      <c r="A44" s="1"/>
      <c r="B44" s="23"/>
      <c r="E44" s="24"/>
      <c r="F44" s="23"/>
      <c r="I44" s="24"/>
      <c r="J44" s="23"/>
      <c r="M44" s="24"/>
      <c r="N44" s="23"/>
      <c r="Q44" s="24"/>
      <c r="R44" s="23"/>
      <c r="U44" s="24"/>
      <c r="V44" s="1"/>
      <c r="W44" s="1"/>
      <c r="X44" s="1"/>
      <c r="Y44" s="1"/>
      <c r="Z44" s="1"/>
    </row>
    <row r="45" ht="15.75" customHeight="1">
      <c r="A45" s="1"/>
      <c r="B45" s="23"/>
      <c r="E45" s="24"/>
      <c r="F45" s="23"/>
      <c r="I45" s="24"/>
      <c r="J45" s="23"/>
      <c r="M45" s="24"/>
      <c r="N45" s="23"/>
      <c r="Q45" s="24"/>
      <c r="R45" s="23"/>
      <c r="U45" s="24"/>
      <c r="V45" s="1"/>
      <c r="W45" s="1"/>
      <c r="X45" s="1"/>
      <c r="Y45" s="1"/>
      <c r="Z45" s="1"/>
    </row>
    <row r="46" ht="15.75" customHeight="1">
      <c r="A46" s="1"/>
      <c r="B46" s="23"/>
      <c r="E46" s="24"/>
      <c r="F46" s="23"/>
      <c r="I46" s="24"/>
      <c r="J46" s="23"/>
      <c r="M46" s="24"/>
      <c r="N46" s="23"/>
      <c r="Q46" s="24"/>
      <c r="R46" s="23"/>
      <c r="U46" s="24"/>
      <c r="V46" s="1"/>
      <c r="W46" s="1"/>
      <c r="X46" s="1"/>
      <c r="Y46" s="1"/>
      <c r="Z46" s="1"/>
    </row>
    <row r="47" ht="15.75" customHeight="1">
      <c r="A47" s="1"/>
      <c r="B47" s="18"/>
      <c r="C47" s="19"/>
      <c r="D47" s="19"/>
      <c r="E47" s="20"/>
      <c r="F47" s="18"/>
      <c r="G47" s="19"/>
      <c r="H47" s="19"/>
      <c r="I47" s="20"/>
      <c r="J47" s="18"/>
      <c r="K47" s="19"/>
      <c r="L47" s="19"/>
      <c r="M47" s="20"/>
      <c r="N47" s="18"/>
      <c r="O47" s="19"/>
      <c r="P47" s="19"/>
      <c r="Q47" s="20"/>
      <c r="R47" s="18"/>
      <c r="S47" s="19"/>
      <c r="T47" s="19"/>
      <c r="U47" s="20"/>
      <c r="V47" s="1"/>
      <c r="W47" s="1"/>
      <c r="X47" s="1"/>
      <c r="Y47" s="1"/>
      <c r="Z47" s="1"/>
    </row>
    <row r="48" ht="15.75" customHeight="1">
      <c r="A48" s="1"/>
      <c r="B48" s="15" t="s">
        <v>14</v>
      </c>
      <c r="C48" s="16"/>
      <c r="D48" s="16"/>
      <c r="E48" s="16"/>
      <c r="F48" s="16"/>
      <c r="G48" s="16"/>
      <c r="H48" s="16"/>
      <c r="I48" s="16"/>
      <c r="J48" s="16"/>
      <c r="K48" s="17"/>
      <c r="L48" s="15" t="s">
        <v>15</v>
      </c>
      <c r="M48" s="16"/>
      <c r="N48" s="16"/>
      <c r="O48" s="16"/>
      <c r="P48" s="16"/>
      <c r="Q48" s="16"/>
      <c r="R48" s="16"/>
      <c r="S48" s="16"/>
      <c r="T48" s="16"/>
      <c r="U48" s="17"/>
      <c r="V48" s="1"/>
      <c r="W48" s="1"/>
      <c r="X48" s="1"/>
      <c r="Y48" s="1"/>
      <c r="Z48" s="1"/>
    </row>
    <row r="49" ht="15.75" customHeight="1">
      <c r="A49" s="1"/>
      <c r="B49" s="18"/>
      <c r="C49" s="19"/>
      <c r="D49" s="19"/>
      <c r="E49" s="19"/>
      <c r="F49" s="19"/>
      <c r="G49" s="19"/>
      <c r="H49" s="19"/>
      <c r="I49" s="19"/>
      <c r="J49" s="19"/>
      <c r="K49" s="20"/>
      <c r="L49" s="18"/>
      <c r="M49" s="19"/>
      <c r="N49" s="19"/>
      <c r="O49" s="19"/>
      <c r="P49" s="19"/>
      <c r="Q49" s="19"/>
      <c r="R49" s="19"/>
      <c r="S49" s="19"/>
      <c r="T49" s="19"/>
      <c r="U49" s="20"/>
      <c r="V49" s="1"/>
      <c r="W49" s="1"/>
      <c r="X49" s="1"/>
      <c r="Y49" s="1"/>
      <c r="Z49" s="1"/>
    </row>
    <row r="50" ht="15.75" customHeight="1">
      <c r="A50" s="1"/>
      <c r="B50" s="21"/>
      <c r="C50" s="16"/>
      <c r="D50" s="16"/>
      <c r="E50" s="16"/>
      <c r="F50" s="16"/>
      <c r="G50" s="16"/>
      <c r="H50" s="16"/>
      <c r="I50" s="16"/>
      <c r="J50" s="16"/>
      <c r="K50" s="17"/>
      <c r="L50" s="21"/>
      <c r="M50" s="16"/>
      <c r="N50" s="16"/>
      <c r="O50" s="16"/>
      <c r="P50" s="16"/>
      <c r="Q50" s="16"/>
      <c r="R50" s="16"/>
      <c r="S50" s="16"/>
      <c r="T50" s="16"/>
      <c r="U50" s="17"/>
      <c r="V50" s="1"/>
      <c r="W50" s="1"/>
      <c r="X50" s="1"/>
      <c r="Y50" s="1"/>
      <c r="Z50" s="1"/>
    </row>
    <row r="51" ht="15.75" customHeight="1">
      <c r="A51" s="1"/>
      <c r="B51" s="23"/>
      <c r="K51" s="24"/>
      <c r="L51" s="23"/>
      <c r="U51" s="24"/>
      <c r="V51" s="1"/>
      <c r="W51" s="1"/>
      <c r="X51" s="1"/>
      <c r="Y51" s="1"/>
      <c r="Z51" s="1"/>
    </row>
    <row r="52" ht="15.75" customHeight="1">
      <c r="A52" s="1"/>
      <c r="B52" s="23"/>
      <c r="K52" s="24"/>
      <c r="L52" s="23"/>
      <c r="U52" s="24"/>
      <c r="V52" s="1"/>
      <c r="W52" s="1"/>
      <c r="X52" s="1"/>
      <c r="Y52" s="1"/>
      <c r="Z52" s="1"/>
    </row>
    <row r="53" ht="15.75" customHeight="1">
      <c r="A53" s="1"/>
      <c r="B53" s="23"/>
      <c r="K53" s="24"/>
      <c r="L53" s="23"/>
      <c r="U53" s="24"/>
      <c r="V53" s="1"/>
      <c r="W53" s="1"/>
      <c r="X53" s="1"/>
      <c r="Y53" s="1"/>
      <c r="Z53" s="1"/>
    </row>
    <row r="54" ht="15.75" customHeight="1">
      <c r="A54" s="1"/>
      <c r="B54" s="23"/>
      <c r="K54" s="24"/>
      <c r="L54" s="23"/>
      <c r="U54" s="24"/>
      <c r="V54" s="1"/>
      <c r="W54" s="1"/>
      <c r="X54" s="1"/>
      <c r="Y54" s="1"/>
      <c r="Z54" s="1"/>
    </row>
    <row r="55" ht="15.75" customHeight="1">
      <c r="A55" s="1"/>
      <c r="B55" s="23"/>
      <c r="K55" s="24"/>
      <c r="L55" s="23"/>
      <c r="U55" s="24"/>
      <c r="V55" s="1"/>
      <c r="W55" s="1"/>
      <c r="X55" s="1"/>
      <c r="Y55" s="1"/>
      <c r="Z55" s="1"/>
    </row>
    <row r="56" ht="15.75" customHeight="1">
      <c r="A56" s="1"/>
      <c r="B56" s="23"/>
      <c r="K56" s="24"/>
      <c r="L56" s="23"/>
      <c r="U56" s="24"/>
      <c r="V56" s="1"/>
      <c r="W56" s="1"/>
      <c r="X56" s="1"/>
      <c r="Y56" s="1"/>
      <c r="Z56" s="1"/>
    </row>
    <row r="57" ht="15.75" customHeight="1">
      <c r="A57" s="1"/>
      <c r="B57" s="23"/>
      <c r="K57" s="24"/>
      <c r="L57" s="23"/>
      <c r="U57" s="24"/>
      <c r="V57" s="1"/>
      <c r="W57" s="1"/>
      <c r="X57" s="1"/>
      <c r="Y57" s="1"/>
      <c r="Z57" s="1"/>
    </row>
    <row r="58" ht="15.75" customHeight="1">
      <c r="A58" s="1"/>
      <c r="B58" s="23"/>
      <c r="K58" s="24"/>
      <c r="L58" s="23"/>
      <c r="U58" s="24"/>
      <c r="V58" s="1"/>
      <c r="W58" s="1"/>
      <c r="X58" s="1"/>
      <c r="Y58" s="1"/>
      <c r="Z58" s="1"/>
    </row>
    <row r="59" ht="15.75" customHeight="1">
      <c r="A59" s="1"/>
      <c r="B59" s="23"/>
      <c r="K59" s="24"/>
      <c r="L59" s="23"/>
      <c r="U59" s="24"/>
      <c r="V59" s="1"/>
      <c r="W59" s="1"/>
      <c r="X59" s="1"/>
      <c r="Y59" s="1"/>
      <c r="Z59" s="1"/>
    </row>
    <row r="60" ht="15.75" customHeight="1">
      <c r="A60" s="1"/>
      <c r="B60" s="18"/>
      <c r="C60" s="19"/>
      <c r="D60" s="19"/>
      <c r="E60" s="19"/>
      <c r="F60" s="19"/>
      <c r="G60" s="19"/>
      <c r="H60" s="19"/>
      <c r="I60" s="19"/>
      <c r="J60" s="19"/>
      <c r="K60" s="20"/>
      <c r="L60" s="18"/>
      <c r="M60" s="19"/>
      <c r="N60" s="19"/>
      <c r="O60" s="19"/>
      <c r="P60" s="19"/>
      <c r="Q60" s="19"/>
      <c r="R60" s="19"/>
      <c r="S60" s="19"/>
      <c r="T60" s="19"/>
      <c r="U60" s="20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2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1"/>
      <c r="W62" s="1"/>
      <c r="X62" s="1"/>
      <c r="Y62" s="1"/>
      <c r="Z62" s="1"/>
    </row>
    <row r="63" ht="15.75" customHeight="1">
      <c r="A63" s="1"/>
      <c r="B63" s="2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1"/>
      <c r="W63" s="1"/>
      <c r="X63" s="1"/>
      <c r="Y63" s="1"/>
      <c r="Z63" s="1"/>
    </row>
    <row r="64" ht="15.75" customHeight="1">
      <c r="A64" s="1"/>
      <c r="B64" s="2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1"/>
      <c r="W64" s="1"/>
      <c r="X64" s="1"/>
      <c r="Y64" s="1"/>
      <c r="Z64" s="1"/>
    </row>
    <row r="65" ht="15.75" customHeight="1">
      <c r="A65" s="1"/>
      <c r="B65" s="2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1"/>
      <c r="W65" s="1"/>
      <c r="X65" s="1"/>
      <c r="Y65" s="1"/>
      <c r="Z65" s="1"/>
    </row>
    <row r="66" ht="15.75" customHeight="1">
      <c r="A66" s="1"/>
      <c r="B66" s="2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1"/>
      <c r="W66" s="1"/>
      <c r="X66" s="1"/>
      <c r="Y66" s="1"/>
      <c r="Z66" s="1"/>
    </row>
    <row r="67" ht="15.75" customHeight="1">
      <c r="A67" s="1"/>
      <c r="B67" s="29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1"/>
      <c r="W67" s="1"/>
      <c r="X67" s="1"/>
      <c r="Y67" s="1"/>
      <c r="Z67" s="1"/>
    </row>
    <row r="68" ht="15.75" customHeight="1">
      <c r="A68" s="1"/>
      <c r="B68" s="2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1"/>
      <c r="W68" s="1"/>
      <c r="X68" s="1"/>
      <c r="Y68" s="1"/>
      <c r="Z68" s="1"/>
    </row>
    <row r="69" ht="15.75" customHeight="1">
      <c r="A69" s="1"/>
      <c r="B69" s="2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1"/>
      <c r="W69" s="1"/>
      <c r="X69" s="1"/>
      <c r="Y69" s="1"/>
      <c r="Z69" s="1"/>
    </row>
    <row r="70" ht="15.75" customHeight="1">
      <c r="A70" s="1"/>
      <c r="B70" s="2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8">
    <mergeCell ref="B8:E9"/>
    <mergeCell ref="F8:I9"/>
    <mergeCell ref="J8:M9"/>
    <mergeCell ref="R8:U9"/>
    <mergeCell ref="B10:E47"/>
    <mergeCell ref="R10:U47"/>
    <mergeCell ref="N28:Q29"/>
    <mergeCell ref="L48:U49"/>
    <mergeCell ref="N30:Q47"/>
    <mergeCell ref="B48:K49"/>
    <mergeCell ref="B50:K60"/>
    <mergeCell ref="L50:U60"/>
    <mergeCell ref="B62:U62"/>
    <mergeCell ref="B63:U63"/>
    <mergeCell ref="B64:U64"/>
    <mergeCell ref="R4:S5"/>
    <mergeCell ref="U4:U5"/>
    <mergeCell ref="W4:X4"/>
    <mergeCell ref="W5:X5"/>
    <mergeCell ref="B3:H5"/>
    <mergeCell ref="J3:L3"/>
    <mergeCell ref="N3:P3"/>
    <mergeCell ref="R3:S3"/>
    <mergeCell ref="W3:X3"/>
    <mergeCell ref="J4:L5"/>
    <mergeCell ref="N4:P5"/>
    <mergeCell ref="N8:Q9"/>
    <mergeCell ref="N10:Q27"/>
    <mergeCell ref="F10:I27"/>
    <mergeCell ref="F28:I29"/>
    <mergeCell ref="J10:M47"/>
    <mergeCell ref="F30:I47"/>
    <mergeCell ref="B65:U65"/>
    <mergeCell ref="B66:U66"/>
    <mergeCell ref="B67:U67"/>
    <mergeCell ref="B68:U68"/>
    <mergeCell ref="B69:U69"/>
    <mergeCell ref="B70:U70"/>
  </mergeCells>
  <printOptions gridLines="1" horizontalCentered="1"/>
  <pageMargins bottom="0.75" footer="0.0" header="0.0" left="0.7" right="0.7" top="0.75"/>
  <pageSetup paperSize="9" scale="45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24" width="10.89"/>
    <col customWidth="1" min="25" max="26" width="8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2" t="s">
        <v>0</v>
      </c>
      <c r="C3" s="3"/>
      <c r="D3" s="3"/>
      <c r="E3" s="3"/>
      <c r="F3" s="3"/>
      <c r="G3" s="3"/>
      <c r="H3" s="3"/>
      <c r="I3" s="1"/>
      <c r="J3" s="4" t="s">
        <v>1</v>
      </c>
      <c r="K3" s="5"/>
      <c r="L3" s="5"/>
      <c r="M3" s="6"/>
      <c r="N3" s="4" t="s">
        <v>2</v>
      </c>
      <c r="O3" s="5"/>
      <c r="P3" s="5"/>
      <c r="Q3" s="6"/>
      <c r="R3" s="4" t="s">
        <v>3</v>
      </c>
      <c r="S3" s="5"/>
      <c r="T3" s="6"/>
      <c r="U3" s="7" t="s">
        <v>4</v>
      </c>
      <c r="V3" s="1"/>
      <c r="W3" s="8"/>
      <c r="X3" s="5"/>
      <c r="Y3" s="1"/>
      <c r="Z3" s="1"/>
    </row>
    <row r="4" ht="15.75" customHeight="1">
      <c r="A4" s="1"/>
      <c r="B4" s="9"/>
      <c r="I4" s="1"/>
      <c r="J4" s="10" t="s">
        <v>5</v>
      </c>
      <c r="K4" s="3"/>
      <c r="L4" s="3"/>
      <c r="M4" s="1"/>
      <c r="N4" s="10" t="s">
        <v>5</v>
      </c>
      <c r="O4" s="3"/>
      <c r="P4" s="3"/>
      <c r="Q4" s="1"/>
      <c r="R4" s="11">
        <v>2025.0</v>
      </c>
      <c r="S4" s="3"/>
      <c r="T4" s="1"/>
      <c r="U4" s="12" t="s">
        <v>6</v>
      </c>
      <c r="V4" s="1"/>
      <c r="W4" s="13"/>
      <c r="X4" s="5"/>
      <c r="Y4" s="1"/>
      <c r="Z4" s="1"/>
    </row>
    <row r="5">
      <c r="A5" s="1"/>
      <c r="B5" s="9"/>
      <c r="I5" s="1"/>
      <c r="J5" s="9"/>
      <c r="M5" s="1"/>
      <c r="N5" s="9"/>
      <c r="Q5" s="1"/>
      <c r="R5" s="9"/>
      <c r="T5" s="1"/>
      <c r="U5" s="14"/>
      <c r="V5" s="1"/>
      <c r="W5" s="13"/>
      <c r="X5" s="5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5" t="s">
        <v>7</v>
      </c>
      <c r="C8" s="16"/>
      <c r="D8" s="16"/>
      <c r="E8" s="17"/>
      <c r="F8" s="15" t="s">
        <v>8</v>
      </c>
      <c r="G8" s="16"/>
      <c r="H8" s="16"/>
      <c r="I8" s="17"/>
      <c r="J8" s="15" t="s">
        <v>9</v>
      </c>
      <c r="K8" s="16"/>
      <c r="L8" s="16"/>
      <c r="M8" s="17"/>
      <c r="N8" s="15" t="s">
        <v>10</v>
      </c>
      <c r="O8" s="16"/>
      <c r="P8" s="16"/>
      <c r="Q8" s="17"/>
      <c r="R8" s="15" t="s">
        <v>11</v>
      </c>
      <c r="S8" s="16"/>
      <c r="T8" s="16"/>
      <c r="U8" s="17"/>
      <c r="V8" s="1"/>
      <c r="W8" s="1"/>
      <c r="X8" s="1"/>
      <c r="Y8" s="1"/>
      <c r="Z8" s="1"/>
    </row>
    <row r="9">
      <c r="A9" s="1"/>
      <c r="B9" s="18"/>
      <c r="C9" s="19"/>
      <c r="D9" s="19"/>
      <c r="E9" s="20"/>
      <c r="F9" s="18"/>
      <c r="G9" s="19"/>
      <c r="H9" s="19"/>
      <c r="I9" s="20"/>
      <c r="J9" s="18"/>
      <c r="K9" s="19"/>
      <c r="L9" s="19"/>
      <c r="M9" s="20"/>
      <c r="N9" s="18"/>
      <c r="O9" s="19"/>
      <c r="P9" s="19"/>
      <c r="Q9" s="20"/>
      <c r="R9" s="18"/>
      <c r="S9" s="19"/>
      <c r="T9" s="19"/>
      <c r="U9" s="20"/>
      <c r="V9" s="1"/>
      <c r="W9" s="1"/>
      <c r="X9" s="1"/>
      <c r="Y9" s="1"/>
      <c r="Z9" s="1"/>
    </row>
    <row r="10">
      <c r="A10" s="1"/>
      <c r="B10" s="21" t="s">
        <v>16</v>
      </c>
      <c r="C10" s="16"/>
      <c r="D10" s="16"/>
      <c r="E10" s="17"/>
      <c r="F10" s="21" t="s">
        <v>17</v>
      </c>
      <c r="G10" s="16"/>
      <c r="H10" s="16"/>
      <c r="I10" s="17"/>
      <c r="J10" s="21" t="s">
        <v>18</v>
      </c>
      <c r="K10" s="16"/>
      <c r="L10" s="16"/>
      <c r="M10" s="17"/>
      <c r="N10" s="21" t="s">
        <v>19</v>
      </c>
      <c r="O10" s="16"/>
      <c r="P10" s="16"/>
      <c r="Q10" s="17"/>
      <c r="R10" s="30" t="s">
        <v>20</v>
      </c>
      <c r="S10" s="16"/>
      <c r="T10" s="16"/>
      <c r="U10" s="17"/>
      <c r="V10" s="1"/>
      <c r="W10" s="1"/>
      <c r="X10" s="1"/>
      <c r="Y10" s="1"/>
      <c r="Z10" s="1"/>
    </row>
    <row r="11">
      <c r="A11" s="1"/>
      <c r="B11" s="23"/>
      <c r="E11" s="24"/>
      <c r="F11" s="23"/>
      <c r="I11" s="24"/>
      <c r="J11" s="23"/>
      <c r="M11" s="24"/>
      <c r="N11" s="23"/>
      <c r="Q11" s="24"/>
      <c r="R11" s="23"/>
      <c r="U11" s="24"/>
      <c r="V11" s="1"/>
      <c r="W11" s="1"/>
      <c r="X11" s="1"/>
      <c r="Y11" s="1"/>
      <c r="Z11" s="1"/>
    </row>
    <row r="12">
      <c r="A12" s="1"/>
      <c r="B12" s="23"/>
      <c r="E12" s="24"/>
      <c r="F12" s="23"/>
      <c r="I12" s="24"/>
      <c r="J12" s="23"/>
      <c r="M12" s="24"/>
      <c r="N12" s="23"/>
      <c r="Q12" s="24"/>
      <c r="R12" s="23"/>
      <c r="U12" s="24"/>
      <c r="V12" s="1"/>
      <c r="W12" s="1"/>
      <c r="X12" s="1"/>
      <c r="Y12" s="1"/>
      <c r="Z12" s="1"/>
    </row>
    <row r="13">
      <c r="A13" s="1"/>
      <c r="B13" s="23"/>
      <c r="E13" s="24"/>
      <c r="F13" s="23"/>
      <c r="I13" s="24"/>
      <c r="J13" s="23"/>
      <c r="M13" s="24"/>
      <c r="N13" s="23"/>
      <c r="Q13" s="24"/>
      <c r="R13" s="23"/>
      <c r="U13" s="24"/>
      <c r="V13" s="1"/>
      <c r="W13" s="1"/>
      <c r="X13" s="1"/>
      <c r="Y13" s="1"/>
      <c r="Z13" s="1"/>
    </row>
    <row r="14">
      <c r="A14" s="1"/>
      <c r="B14" s="23"/>
      <c r="E14" s="24"/>
      <c r="F14" s="23"/>
      <c r="I14" s="24"/>
      <c r="J14" s="23"/>
      <c r="M14" s="24"/>
      <c r="N14" s="23"/>
      <c r="Q14" s="24"/>
      <c r="R14" s="23"/>
      <c r="U14" s="24"/>
      <c r="V14" s="1"/>
      <c r="W14" s="1"/>
      <c r="X14" s="1"/>
      <c r="Y14" s="1"/>
      <c r="Z14" s="1"/>
    </row>
    <row r="15">
      <c r="A15" s="1"/>
      <c r="B15" s="23"/>
      <c r="E15" s="24"/>
      <c r="F15" s="23"/>
      <c r="I15" s="24"/>
      <c r="J15" s="23"/>
      <c r="M15" s="24"/>
      <c r="N15" s="23"/>
      <c r="Q15" s="24"/>
      <c r="R15" s="23"/>
      <c r="U15" s="24"/>
      <c r="V15" s="1"/>
      <c r="W15" s="1"/>
      <c r="X15" s="1"/>
      <c r="Y15" s="1"/>
      <c r="Z15" s="1"/>
    </row>
    <row r="16">
      <c r="A16" s="1"/>
      <c r="B16" s="23"/>
      <c r="E16" s="24"/>
      <c r="F16" s="23"/>
      <c r="I16" s="24"/>
      <c r="J16" s="23"/>
      <c r="M16" s="24"/>
      <c r="N16" s="23"/>
      <c r="Q16" s="24"/>
      <c r="R16" s="23"/>
      <c r="U16" s="24"/>
      <c r="V16" s="1"/>
      <c r="W16" s="1"/>
      <c r="X16" s="1"/>
      <c r="Y16" s="1"/>
      <c r="Z16" s="1"/>
    </row>
    <row r="17">
      <c r="A17" s="1"/>
      <c r="B17" s="23"/>
      <c r="E17" s="24"/>
      <c r="F17" s="23"/>
      <c r="I17" s="24"/>
      <c r="J17" s="23"/>
      <c r="M17" s="24"/>
      <c r="N17" s="23"/>
      <c r="Q17" s="24"/>
      <c r="R17" s="23"/>
      <c r="U17" s="24"/>
      <c r="V17" s="1"/>
      <c r="W17" s="1"/>
      <c r="X17" s="1"/>
      <c r="Y17" s="1"/>
      <c r="Z17" s="1"/>
    </row>
    <row r="18">
      <c r="A18" s="1"/>
      <c r="B18" s="23"/>
      <c r="E18" s="24"/>
      <c r="F18" s="23"/>
      <c r="I18" s="24"/>
      <c r="J18" s="23"/>
      <c r="M18" s="24"/>
      <c r="N18" s="23"/>
      <c r="Q18" s="24"/>
      <c r="R18" s="23"/>
      <c r="U18" s="24"/>
      <c r="V18" s="1"/>
      <c r="W18" s="1"/>
      <c r="X18" s="1"/>
      <c r="Y18" s="1"/>
      <c r="Z18" s="1"/>
    </row>
    <row r="19">
      <c r="A19" s="1"/>
      <c r="B19" s="23"/>
      <c r="E19" s="24"/>
      <c r="F19" s="23"/>
      <c r="I19" s="24"/>
      <c r="J19" s="23"/>
      <c r="M19" s="24"/>
      <c r="N19" s="23"/>
      <c r="Q19" s="24"/>
      <c r="R19" s="23"/>
      <c r="U19" s="24"/>
      <c r="V19" s="1"/>
      <c r="W19" s="1"/>
      <c r="X19" s="1"/>
      <c r="Y19" s="1"/>
      <c r="Z19" s="1"/>
    </row>
    <row r="20">
      <c r="A20" s="1"/>
      <c r="B20" s="23"/>
      <c r="E20" s="24"/>
      <c r="F20" s="23"/>
      <c r="I20" s="24"/>
      <c r="J20" s="23"/>
      <c r="M20" s="24"/>
      <c r="N20" s="23"/>
      <c r="Q20" s="24"/>
      <c r="R20" s="23"/>
      <c r="U20" s="24"/>
      <c r="V20" s="1"/>
      <c r="W20" s="1"/>
      <c r="X20" s="1"/>
      <c r="Y20" s="1"/>
      <c r="Z20" s="1"/>
    </row>
    <row r="21" ht="15.75" customHeight="1">
      <c r="A21" s="1"/>
      <c r="B21" s="23"/>
      <c r="E21" s="24"/>
      <c r="F21" s="23"/>
      <c r="I21" s="24"/>
      <c r="J21" s="23"/>
      <c r="M21" s="24"/>
      <c r="N21" s="23"/>
      <c r="Q21" s="24"/>
      <c r="R21" s="23"/>
      <c r="U21" s="24"/>
      <c r="V21" s="1"/>
      <c r="W21" s="1"/>
      <c r="X21" s="1"/>
      <c r="Y21" s="1"/>
      <c r="Z21" s="1"/>
    </row>
    <row r="22" ht="15.75" customHeight="1">
      <c r="A22" s="1"/>
      <c r="B22" s="23"/>
      <c r="E22" s="24"/>
      <c r="F22" s="23"/>
      <c r="I22" s="24"/>
      <c r="J22" s="23"/>
      <c r="M22" s="24"/>
      <c r="N22" s="23"/>
      <c r="Q22" s="24"/>
      <c r="R22" s="23"/>
      <c r="U22" s="24"/>
      <c r="V22" s="1"/>
      <c r="W22" s="1"/>
      <c r="X22" s="1"/>
      <c r="Y22" s="1"/>
      <c r="Z22" s="1"/>
    </row>
    <row r="23" ht="15.75" customHeight="1">
      <c r="A23" s="1"/>
      <c r="B23" s="23"/>
      <c r="E23" s="24"/>
      <c r="F23" s="23"/>
      <c r="I23" s="24"/>
      <c r="J23" s="23"/>
      <c r="M23" s="24"/>
      <c r="N23" s="23"/>
      <c r="Q23" s="24"/>
      <c r="R23" s="23"/>
      <c r="U23" s="24"/>
      <c r="V23" s="1"/>
      <c r="W23" s="1"/>
      <c r="X23" s="1"/>
      <c r="Y23" s="1"/>
      <c r="Z23" s="1"/>
    </row>
    <row r="24" ht="15.75" customHeight="1">
      <c r="A24" s="1"/>
      <c r="B24" s="23"/>
      <c r="E24" s="24"/>
      <c r="F24" s="23"/>
      <c r="I24" s="24"/>
      <c r="J24" s="23"/>
      <c r="M24" s="24"/>
      <c r="N24" s="23"/>
      <c r="Q24" s="24"/>
      <c r="R24" s="23"/>
      <c r="U24" s="24"/>
      <c r="V24" s="1"/>
      <c r="W24" s="1"/>
      <c r="X24" s="1"/>
      <c r="Y24" s="1"/>
      <c r="Z24" s="1"/>
    </row>
    <row r="25" ht="15.75" customHeight="1">
      <c r="A25" s="1"/>
      <c r="B25" s="23"/>
      <c r="E25" s="24"/>
      <c r="F25" s="23"/>
      <c r="I25" s="24"/>
      <c r="J25" s="23"/>
      <c r="M25" s="24"/>
      <c r="N25" s="23"/>
      <c r="Q25" s="24"/>
      <c r="R25" s="23"/>
      <c r="U25" s="24"/>
      <c r="V25" s="1"/>
      <c r="W25" s="1"/>
      <c r="X25" s="1"/>
      <c r="Y25" s="1"/>
      <c r="Z25" s="1"/>
    </row>
    <row r="26" ht="15.75" customHeight="1">
      <c r="A26" s="1"/>
      <c r="B26" s="23"/>
      <c r="E26" s="24"/>
      <c r="F26" s="23"/>
      <c r="I26" s="24"/>
      <c r="J26" s="23"/>
      <c r="M26" s="24"/>
      <c r="N26" s="23"/>
      <c r="Q26" s="24"/>
      <c r="R26" s="23"/>
      <c r="U26" s="24"/>
      <c r="V26" s="1"/>
      <c r="W26" s="1"/>
      <c r="X26" s="1"/>
      <c r="Y26" s="1"/>
      <c r="Z26" s="1"/>
    </row>
    <row r="27" ht="15.75" customHeight="1">
      <c r="A27" s="1"/>
      <c r="B27" s="23"/>
      <c r="E27" s="24"/>
      <c r="F27" s="18"/>
      <c r="G27" s="19"/>
      <c r="H27" s="19"/>
      <c r="I27" s="20"/>
      <c r="J27" s="23"/>
      <c r="M27" s="24"/>
      <c r="N27" s="18"/>
      <c r="O27" s="19"/>
      <c r="P27" s="19"/>
      <c r="Q27" s="20"/>
      <c r="R27" s="23"/>
      <c r="U27" s="24"/>
      <c r="V27" s="1"/>
      <c r="W27" s="1"/>
      <c r="X27" s="1"/>
      <c r="Y27" s="1"/>
      <c r="Z27" s="1"/>
    </row>
    <row r="28" ht="15.75" customHeight="1">
      <c r="A28" s="1"/>
      <c r="B28" s="23"/>
      <c r="E28" s="24"/>
      <c r="F28" s="25" t="s">
        <v>12</v>
      </c>
      <c r="G28" s="16"/>
      <c r="H28" s="16"/>
      <c r="I28" s="17"/>
      <c r="J28" s="23"/>
      <c r="M28" s="24"/>
      <c r="N28" s="26" t="s">
        <v>13</v>
      </c>
      <c r="O28" s="16"/>
      <c r="P28" s="16"/>
      <c r="Q28" s="17"/>
      <c r="R28" s="23"/>
      <c r="U28" s="24"/>
      <c r="V28" s="1"/>
      <c r="W28" s="1"/>
      <c r="X28" s="1"/>
      <c r="Y28" s="1"/>
      <c r="Z28" s="1"/>
    </row>
    <row r="29" ht="15.75" customHeight="1">
      <c r="A29" s="1"/>
      <c r="B29" s="23"/>
      <c r="E29" s="24"/>
      <c r="F29" s="18"/>
      <c r="G29" s="19"/>
      <c r="H29" s="19"/>
      <c r="I29" s="20"/>
      <c r="J29" s="23"/>
      <c r="M29" s="24"/>
      <c r="N29" s="18"/>
      <c r="O29" s="19"/>
      <c r="P29" s="19"/>
      <c r="Q29" s="20"/>
      <c r="R29" s="23"/>
      <c r="U29" s="24"/>
      <c r="V29" s="1"/>
      <c r="W29" s="1"/>
      <c r="X29" s="1"/>
      <c r="Y29" s="1"/>
      <c r="Z29" s="1"/>
    </row>
    <row r="30" ht="15.75" customHeight="1">
      <c r="A30" s="1"/>
      <c r="B30" s="23"/>
      <c r="E30" s="24"/>
      <c r="F30" s="21" t="s">
        <v>21</v>
      </c>
      <c r="G30" s="16"/>
      <c r="H30" s="16"/>
      <c r="I30" s="17"/>
      <c r="J30" s="23"/>
      <c r="M30" s="24"/>
      <c r="N30" s="21" t="s">
        <v>22</v>
      </c>
      <c r="O30" s="16"/>
      <c r="P30" s="16"/>
      <c r="Q30" s="17"/>
      <c r="R30" s="23"/>
      <c r="U30" s="24"/>
      <c r="V30" s="1"/>
      <c r="W30" s="1"/>
      <c r="X30" s="1"/>
      <c r="Y30" s="1"/>
      <c r="Z30" s="1"/>
    </row>
    <row r="31" ht="15.75" customHeight="1">
      <c r="A31" s="1"/>
      <c r="B31" s="23"/>
      <c r="E31" s="24"/>
      <c r="F31" s="23"/>
      <c r="I31" s="24"/>
      <c r="J31" s="23"/>
      <c r="M31" s="24"/>
      <c r="N31" s="23"/>
      <c r="Q31" s="24"/>
      <c r="R31" s="23"/>
      <c r="U31" s="24"/>
      <c r="V31" s="1"/>
      <c r="W31" s="1"/>
      <c r="X31" s="1"/>
      <c r="Y31" s="1"/>
      <c r="Z31" s="1"/>
    </row>
    <row r="32" ht="15.75" customHeight="1">
      <c r="A32" s="1"/>
      <c r="B32" s="23"/>
      <c r="E32" s="24"/>
      <c r="F32" s="23"/>
      <c r="I32" s="24"/>
      <c r="J32" s="23"/>
      <c r="M32" s="24"/>
      <c r="N32" s="23"/>
      <c r="Q32" s="24"/>
      <c r="R32" s="23"/>
      <c r="U32" s="24"/>
      <c r="V32" s="1"/>
      <c r="W32" s="1"/>
      <c r="X32" s="1"/>
      <c r="Y32" s="1"/>
      <c r="Z32" s="1"/>
    </row>
    <row r="33" ht="15.75" customHeight="1">
      <c r="A33" s="1"/>
      <c r="B33" s="23"/>
      <c r="E33" s="24"/>
      <c r="F33" s="23"/>
      <c r="I33" s="24"/>
      <c r="J33" s="23"/>
      <c r="M33" s="24"/>
      <c r="N33" s="23"/>
      <c r="Q33" s="24"/>
      <c r="R33" s="23"/>
      <c r="U33" s="24"/>
      <c r="V33" s="1"/>
      <c r="W33" s="1"/>
      <c r="X33" s="1"/>
      <c r="Y33" s="1"/>
      <c r="Z33" s="1"/>
    </row>
    <row r="34" ht="15.75" customHeight="1">
      <c r="A34" s="1"/>
      <c r="B34" s="23"/>
      <c r="E34" s="24"/>
      <c r="F34" s="23"/>
      <c r="I34" s="24"/>
      <c r="J34" s="23"/>
      <c r="M34" s="24"/>
      <c r="N34" s="23"/>
      <c r="Q34" s="24"/>
      <c r="R34" s="23"/>
      <c r="U34" s="24"/>
      <c r="V34" s="1"/>
      <c r="W34" s="1"/>
      <c r="X34" s="1"/>
      <c r="Y34" s="1"/>
      <c r="Z34" s="1"/>
    </row>
    <row r="35" ht="15.75" customHeight="1">
      <c r="A35" s="1"/>
      <c r="B35" s="23"/>
      <c r="E35" s="24"/>
      <c r="F35" s="23"/>
      <c r="I35" s="24"/>
      <c r="J35" s="23"/>
      <c r="M35" s="24"/>
      <c r="N35" s="23"/>
      <c r="Q35" s="24"/>
      <c r="R35" s="23"/>
      <c r="U35" s="24"/>
      <c r="V35" s="1"/>
      <c r="W35" s="1"/>
      <c r="X35" s="1"/>
      <c r="Y35" s="1"/>
      <c r="Z35" s="1"/>
    </row>
    <row r="36" ht="15.75" customHeight="1">
      <c r="A36" s="1"/>
      <c r="B36" s="23"/>
      <c r="E36" s="24"/>
      <c r="F36" s="23"/>
      <c r="I36" s="24"/>
      <c r="J36" s="23"/>
      <c r="M36" s="24"/>
      <c r="N36" s="23"/>
      <c r="Q36" s="24"/>
      <c r="R36" s="23"/>
      <c r="U36" s="24"/>
      <c r="V36" s="1"/>
      <c r="W36" s="1"/>
      <c r="X36" s="1"/>
      <c r="Y36" s="1"/>
      <c r="Z36" s="1"/>
    </row>
    <row r="37" ht="15.75" customHeight="1">
      <c r="A37" s="1"/>
      <c r="B37" s="23"/>
      <c r="E37" s="24"/>
      <c r="F37" s="23"/>
      <c r="I37" s="24"/>
      <c r="J37" s="23"/>
      <c r="M37" s="24"/>
      <c r="N37" s="23"/>
      <c r="Q37" s="24"/>
      <c r="R37" s="23"/>
      <c r="U37" s="24"/>
      <c r="V37" s="1"/>
      <c r="W37" s="1"/>
      <c r="X37" s="1"/>
      <c r="Y37" s="1"/>
      <c r="Z37" s="1"/>
    </row>
    <row r="38" ht="15.75" customHeight="1">
      <c r="A38" s="1"/>
      <c r="B38" s="23"/>
      <c r="E38" s="24"/>
      <c r="F38" s="23"/>
      <c r="I38" s="24"/>
      <c r="J38" s="23"/>
      <c r="M38" s="24"/>
      <c r="N38" s="23"/>
      <c r="Q38" s="24"/>
      <c r="R38" s="23"/>
      <c r="U38" s="24"/>
      <c r="V38" s="1"/>
      <c r="W38" s="1"/>
      <c r="X38" s="1"/>
      <c r="Y38" s="1"/>
      <c r="Z38" s="1"/>
    </row>
    <row r="39" ht="15.75" customHeight="1">
      <c r="A39" s="1"/>
      <c r="B39" s="23"/>
      <c r="E39" s="24"/>
      <c r="F39" s="23"/>
      <c r="I39" s="24"/>
      <c r="J39" s="23"/>
      <c r="M39" s="24"/>
      <c r="N39" s="23"/>
      <c r="Q39" s="24"/>
      <c r="R39" s="23"/>
      <c r="U39" s="24"/>
      <c r="V39" s="1"/>
      <c r="W39" s="1"/>
      <c r="X39" s="1"/>
      <c r="Y39" s="1"/>
      <c r="Z39" s="1"/>
    </row>
    <row r="40" ht="15.75" customHeight="1">
      <c r="A40" s="1"/>
      <c r="B40" s="23"/>
      <c r="E40" s="24"/>
      <c r="F40" s="23"/>
      <c r="I40" s="24"/>
      <c r="J40" s="23"/>
      <c r="M40" s="24"/>
      <c r="N40" s="23"/>
      <c r="Q40" s="24"/>
      <c r="R40" s="23"/>
      <c r="U40" s="24"/>
      <c r="V40" s="1"/>
      <c r="W40" s="1"/>
      <c r="X40" s="1"/>
      <c r="Y40" s="1"/>
      <c r="Z40" s="1"/>
    </row>
    <row r="41" ht="15.75" customHeight="1">
      <c r="A41" s="1"/>
      <c r="B41" s="23"/>
      <c r="E41" s="24"/>
      <c r="F41" s="23"/>
      <c r="I41" s="24"/>
      <c r="J41" s="23"/>
      <c r="M41" s="24"/>
      <c r="N41" s="23"/>
      <c r="Q41" s="24"/>
      <c r="R41" s="23"/>
      <c r="U41" s="24"/>
      <c r="V41" s="1"/>
      <c r="W41" s="1"/>
      <c r="X41" s="1"/>
      <c r="Y41" s="1"/>
      <c r="Z41" s="1"/>
    </row>
    <row r="42" ht="15.75" customHeight="1">
      <c r="A42" s="1"/>
      <c r="B42" s="23"/>
      <c r="E42" s="24"/>
      <c r="F42" s="23"/>
      <c r="I42" s="24"/>
      <c r="J42" s="23"/>
      <c r="M42" s="24"/>
      <c r="N42" s="23"/>
      <c r="Q42" s="24"/>
      <c r="R42" s="23"/>
      <c r="U42" s="24"/>
      <c r="V42" s="1"/>
      <c r="W42" s="1"/>
      <c r="X42" s="1"/>
      <c r="Y42" s="1"/>
      <c r="Z42" s="1"/>
    </row>
    <row r="43" ht="15.75" customHeight="1">
      <c r="A43" s="1"/>
      <c r="B43" s="23"/>
      <c r="E43" s="24"/>
      <c r="F43" s="23"/>
      <c r="I43" s="24"/>
      <c r="J43" s="23"/>
      <c r="M43" s="24"/>
      <c r="N43" s="23"/>
      <c r="Q43" s="24"/>
      <c r="R43" s="23"/>
      <c r="U43" s="24"/>
      <c r="V43" s="1"/>
      <c r="W43" s="1"/>
      <c r="X43" s="1"/>
      <c r="Y43" s="1"/>
      <c r="Z43" s="1"/>
    </row>
    <row r="44" ht="15.75" customHeight="1">
      <c r="A44" s="1"/>
      <c r="B44" s="23"/>
      <c r="E44" s="24"/>
      <c r="F44" s="23"/>
      <c r="I44" s="24"/>
      <c r="J44" s="23"/>
      <c r="M44" s="24"/>
      <c r="N44" s="23"/>
      <c r="Q44" s="24"/>
      <c r="R44" s="23"/>
      <c r="U44" s="24"/>
      <c r="V44" s="1"/>
      <c r="W44" s="1"/>
      <c r="X44" s="1"/>
      <c r="Y44" s="1"/>
      <c r="Z44" s="1"/>
    </row>
    <row r="45" ht="15.75" customHeight="1">
      <c r="A45" s="1"/>
      <c r="B45" s="23"/>
      <c r="E45" s="24"/>
      <c r="F45" s="23"/>
      <c r="I45" s="24"/>
      <c r="J45" s="23"/>
      <c r="M45" s="24"/>
      <c r="N45" s="23"/>
      <c r="Q45" s="24"/>
      <c r="R45" s="23"/>
      <c r="U45" s="24"/>
      <c r="V45" s="1"/>
      <c r="W45" s="1"/>
      <c r="X45" s="1"/>
      <c r="Y45" s="1"/>
      <c r="Z45" s="1"/>
    </row>
    <row r="46" ht="15.75" customHeight="1">
      <c r="A46" s="1"/>
      <c r="B46" s="23"/>
      <c r="E46" s="24"/>
      <c r="F46" s="23"/>
      <c r="I46" s="24"/>
      <c r="J46" s="23"/>
      <c r="M46" s="24"/>
      <c r="N46" s="23"/>
      <c r="Q46" s="24"/>
      <c r="R46" s="23"/>
      <c r="U46" s="24"/>
      <c r="V46" s="1"/>
      <c r="W46" s="1"/>
      <c r="X46" s="1"/>
      <c r="Y46" s="1"/>
      <c r="Z46" s="1"/>
    </row>
    <row r="47" ht="15.75" customHeight="1">
      <c r="A47" s="1"/>
      <c r="B47" s="18"/>
      <c r="C47" s="19"/>
      <c r="D47" s="19"/>
      <c r="E47" s="20"/>
      <c r="F47" s="18"/>
      <c r="G47" s="19"/>
      <c r="H47" s="19"/>
      <c r="I47" s="20"/>
      <c r="J47" s="18"/>
      <c r="K47" s="19"/>
      <c r="L47" s="19"/>
      <c r="M47" s="20"/>
      <c r="N47" s="18"/>
      <c r="O47" s="19"/>
      <c r="P47" s="19"/>
      <c r="Q47" s="20"/>
      <c r="R47" s="18"/>
      <c r="S47" s="19"/>
      <c r="T47" s="19"/>
      <c r="U47" s="20"/>
      <c r="V47" s="1"/>
      <c r="W47" s="1"/>
      <c r="X47" s="1"/>
      <c r="Y47" s="1"/>
      <c r="Z47" s="1"/>
    </row>
    <row r="48" ht="15.75" customHeight="1">
      <c r="A48" s="1"/>
      <c r="B48" s="15" t="s">
        <v>14</v>
      </c>
      <c r="C48" s="16"/>
      <c r="D48" s="16"/>
      <c r="E48" s="16"/>
      <c r="F48" s="16"/>
      <c r="G48" s="16"/>
      <c r="H48" s="16"/>
      <c r="I48" s="16"/>
      <c r="J48" s="16"/>
      <c r="K48" s="17"/>
      <c r="L48" s="15" t="s">
        <v>15</v>
      </c>
      <c r="M48" s="16"/>
      <c r="N48" s="16"/>
      <c r="O48" s="16"/>
      <c r="P48" s="16"/>
      <c r="Q48" s="16"/>
      <c r="R48" s="16"/>
      <c r="S48" s="16"/>
      <c r="T48" s="16"/>
      <c r="U48" s="17"/>
      <c r="V48" s="1"/>
      <c r="W48" s="1"/>
      <c r="X48" s="1"/>
      <c r="Y48" s="1"/>
      <c r="Z48" s="1"/>
    </row>
    <row r="49" ht="15.75" customHeight="1">
      <c r="A49" s="1"/>
      <c r="B49" s="18"/>
      <c r="C49" s="19"/>
      <c r="D49" s="19"/>
      <c r="E49" s="19"/>
      <c r="F49" s="19"/>
      <c r="G49" s="19"/>
      <c r="H49" s="19"/>
      <c r="I49" s="19"/>
      <c r="J49" s="19"/>
      <c r="K49" s="20"/>
      <c r="L49" s="18"/>
      <c r="M49" s="19"/>
      <c r="N49" s="19"/>
      <c r="O49" s="19"/>
      <c r="P49" s="19"/>
      <c r="Q49" s="19"/>
      <c r="R49" s="19"/>
      <c r="S49" s="19"/>
      <c r="T49" s="19"/>
      <c r="U49" s="20"/>
      <c r="V49" s="1"/>
      <c r="W49" s="1"/>
      <c r="X49" s="1"/>
      <c r="Y49" s="1"/>
      <c r="Z49" s="1"/>
    </row>
    <row r="50" ht="15.75" customHeight="1">
      <c r="A50" s="1"/>
      <c r="B50" s="21" t="s">
        <v>23</v>
      </c>
      <c r="C50" s="16"/>
      <c r="D50" s="16"/>
      <c r="E50" s="16"/>
      <c r="F50" s="16"/>
      <c r="G50" s="16"/>
      <c r="H50" s="16"/>
      <c r="I50" s="16"/>
      <c r="J50" s="16"/>
      <c r="K50" s="17"/>
      <c r="L50" s="21" t="s">
        <v>24</v>
      </c>
      <c r="M50" s="16"/>
      <c r="N50" s="16"/>
      <c r="O50" s="16"/>
      <c r="P50" s="16"/>
      <c r="Q50" s="16"/>
      <c r="R50" s="16"/>
      <c r="S50" s="16"/>
      <c r="T50" s="16"/>
      <c r="U50" s="17"/>
      <c r="V50" s="1"/>
      <c r="W50" s="1"/>
      <c r="X50" s="1"/>
      <c r="Y50" s="1"/>
      <c r="Z50" s="1"/>
    </row>
    <row r="51" ht="15.75" customHeight="1">
      <c r="A51" s="1"/>
      <c r="B51" s="23"/>
      <c r="K51" s="24"/>
      <c r="L51" s="23"/>
      <c r="U51" s="24"/>
      <c r="V51" s="1"/>
      <c r="W51" s="1"/>
      <c r="X51" s="1"/>
      <c r="Y51" s="1"/>
      <c r="Z51" s="1"/>
    </row>
    <row r="52" ht="15.75" customHeight="1">
      <c r="A52" s="1"/>
      <c r="B52" s="23"/>
      <c r="K52" s="24"/>
      <c r="L52" s="23"/>
      <c r="U52" s="24"/>
      <c r="V52" s="1"/>
      <c r="W52" s="1"/>
      <c r="X52" s="1"/>
      <c r="Y52" s="1"/>
      <c r="Z52" s="1"/>
    </row>
    <row r="53" ht="15.75" customHeight="1">
      <c r="A53" s="1"/>
      <c r="B53" s="23"/>
      <c r="K53" s="24"/>
      <c r="L53" s="23"/>
      <c r="U53" s="24"/>
      <c r="V53" s="1"/>
      <c r="W53" s="1"/>
      <c r="X53" s="1"/>
      <c r="Y53" s="1"/>
      <c r="Z53" s="1"/>
    </row>
    <row r="54" ht="15.75" customHeight="1">
      <c r="A54" s="1"/>
      <c r="B54" s="23"/>
      <c r="K54" s="24"/>
      <c r="L54" s="23"/>
      <c r="U54" s="24"/>
      <c r="V54" s="1"/>
      <c r="W54" s="1"/>
      <c r="X54" s="1"/>
      <c r="Y54" s="1"/>
      <c r="Z54" s="1"/>
    </row>
    <row r="55" ht="15.75" customHeight="1">
      <c r="A55" s="1"/>
      <c r="B55" s="23"/>
      <c r="K55" s="24"/>
      <c r="L55" s="23"/>
      <c r="U55" s="24"/>
      <c r="V55" s="1"/>
      <c r="W55" s="1"/>
      <c r="X55" s="1"/>
      <c r="Y55" s="1"/>
      <c r="Z55" s="1"/>
    </row>
    <row r="56" ht="15.75" customHeight="1">
      <c r="A56" s="1"/>
      <c r="B56" s="23"/>
      <c r="K56" s="24"/>
      <c r="L56" s="23"/>
      <c r="U56" s="24"/>
      <c r="V56" s="1"/>
      <c r="W56" s="1"/>
      <c r="X56" s="1"/>
      <c r="Y56" s="1"/>
      <c r="Z56" s="1"/>
    </row>
    <row r="57" ht="15.75" customHeight="1">
      <c r="A57" s="1"/>
      <c r="B57" s="23"/>
      <c r="K57" s="24"/>
      <c r="L57" s="23"/>
      <c r="U57" s="24"/>
      <c r="V57" s="1"/>
      <c r="W57" s="1"/>
      <c r="X57" s="1"/>
      <c r="Y57" s="1"/>
      <c r="Z57" s="1"/>
    </row>
    <row r="58" ht="15.75" customHeight="1">
      <c r="A58" s="1"/>
      <c r="B58" s="23"/>
      <c r="K58" s="24"/>
      <c r="L58" s="23"/>
      <c r="U58" s="24"/>
      <c r="V58" s="1"/>
      <c r="W58" s="1"/>
      <c r="X58" s="1"/>
      <c r="Y58" s="1"/>
      <c r="Z58" s="1"/>
    </row>
    <row r="59" ht="15.75" customHeight="1">
      <c r="A59" s="1"/>
      <c r="B59" s="23"/>
      <c r="K59" s="24"/>
      <c r="L59" s="23"/>
      <c r="U59" s="24"/>
      <c r="V59" s="1"/>
      <c r="W59" s="1"/>
      <c r="X59" s="1"/>
      <c r="Y59" s="1"/>
      <c r="Z59" s="1"/>
    </row>
    <row r="60" ht="15.75" customHeight="1">
      <c r="A60" s="1"/>
      <c r="B60" s="18"/>
      <c r="C60" s="19"/>
      <c r="D60" s="19"/>
      <c r="E60" s="19"/>
      <c r="F60" s="19"/>
      <c r="G60" s="19"/>
      <c r="H60" s="19"/>
      <c r="I60" s="19"/>
      <c r="J60" s="19"/>
      <c r="K60" s="20"/>
      <c r="L60" s="18"/>
      <c r="M60" s="19"/>
      <c r="N60" s="19"/>
      <c r="O60" s="19"/>
      <c r="P60" s="19"/>
      <c r="Q60" s="19"/>
      <c r="R60" s="19"/>
      <c r="S60" s="19"/>
      <c r="T60" s="19"/>
      <c r="U60" s="20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2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1"/>
      <c r="W62" s="1"/>
      <c r="X62" s="1"/>
      <c r="Y62" s="1"/>
      <c r="Z62" s="1"/>
    </row>
    <row r="63" ht="15.75" customHeight="1">
      <c r="A63" s="1"/>
      <c r="B63" s="2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1"/>
      <c r="W63" s="1"/>
      <c r="X63" s="1"/>
      <c r="Y63" s="1"/>
      <c r="Z63" s="1"/>
    </row>
    <row r="64" ht="15.75" customHeight="1">
      <c r="A64" s="1"/>
      <c r="B64" s="2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1"/>
      <c r="W64" s="1"/>
      <c r="X64" s="1"/>
      <c r="Y64" s="1"/>
      <c r="Z64" s="1"/>
    </row>
    <row r="65" ht="15.75" customHeight="1">
      <c r="A65" s="1"/>
      <c r="B65" s="2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1"/>
      <c r="W65" s="1"/>
      <c r="X65" s="1"/>
      <c r="Y65" s="1"/>
      <c r="Z65" s="1"/>
    </row>
    <row r="66" ht="15.75" customHeight="1">
      <c r="A66" s="1"/>
      <c r="B66" s="2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1"/>
      <c r="W66" s="1"/>
      <c r="X66" s="1"/>
      <c r="Y66" s="1"/>
      <c r="Z66" s="1"/>
    </row>
    <row r="67" ht="15.75" customHeight="1">
      <c r="A67" s="1"/>
      <c r="B67" s="29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1"/>
      <c r="W67" s="1"/>
      <c r="X67" s="1"/>
      <c r="Y67" s="1"/>
      <c r="Z67" s="1"/>
    </row>
    <row r="68" ht="15.75" customHeight="1">
      <c r="A68" s="1"/>
      <c r="B68" s="2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1"/>
      <c r="W68" s="1"/>
      <c r="X68" s="1"/>
      <c r="Y68" s="1"/>
      <c r="Z68" s="1"/>
    </row>
    <row r="69" ht="15.75" customHeight="1">
      <c r="A69" s="1"/>
      <c r="B69" s="2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1"/>
      <c r="W69" s="1"/>
      <c r="X69" s="1"/>
      <c r="Y69" s="1"/>
      <c r="Z69" s="1"/>
    </row>
    <row r="70" ht="15.75" customHeight="1">
      <c r="A70" s="1"/>
      <c r="B70" s="2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8">
    <mergeCell ref="B8:E9"/>
    <mergeCell ref="F8:I9"/>
    <mergeCell ref="J8:M9"/>
    <mergeCell ref="R8:U9"/>
    <mergeCell ref="B10:E47"/>
    <mergeCell ref="R10:U47"/>
    <mergeCell ref="N28:Q29"/>
    <mergeCell ref="L48:U49"/>
    <mergeCell ref="N30:Q47"/>
    <mergeCell ref="B48:K49"/>
    <mergeCell ref="B50:K60"/>
    <mergeCell ref="L50:U60"/>
    <mergeCell ref="B62:U62"/>
    <mergeCell ref="B63:U63"/>
    <mergeCell ref="B64:U64"/>
    <mergeCell ref="R4:S5"/>
    <mergeCell ref="U4:U5"/>
    <mergeCell ref="W4:X4"/>
    <mergeCell ref="W5:X5"/>
    <mergeCell ref="B3:H5"/>
    <mergeCell ref="J3:L3"/>
    <mergeCell ref="N3:P3"/>
    <mergeCell ref="R3:S3"/>
    <mergeCell ref="W3:X3"/>
    <mergeCell ref="J4:L5"/>
    <mergeCell ref="N4:P5"/>
    <mergeCell ref="N8:Q9"/>
    <mergeCell ref="N10:Q27"/>
    <mergeCell ref="F10:I27"/>
    <mergeCell ref="F28:I29"/>
    <mergeCell ref="J10:M47"/>
    <mergeCell ref="F30:I47"/>
    <mergeCell ref="B65:U65"/>
    <mergeCell ref="B66:U66"/>
    <mergeCell ref="B67:U67"/>
    <mergeCell ref="B68:U68"/>
    <mergeCell ref="B69:U69"/>
    <mergeCell ref="B70:U70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21.56"/>
  </cols>
  <sheetData>
    <row r="1">
      <c r="A1" s="31" t="s">
        <v>25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3"/>
    </row>
    <row r="2">
      <c r="A2" s="34" t="s">
        <v>26</v>
      </c>
      <c r="B2" s="35" t="s">
        <v>27</v>
      </c>
      <c r="C2" s="35" t="s">
        <v>28</v>
      </c>
      <c r="D2" s="35" t="s">
        <v>29</v>
      </c>
      <c r="E2" s="35" t="s">
        <v>30</v>
      </c>
      <c r="F2" s="35" t="s">
        <v>31</v>
      </c>
      <c r="G2" s="35" t="s">
        <v>32</v>
      </c>
      <c r="H2" s="35" t="s">
        <v>33</v>
      </c>
      <c r="I2" s="35" t="s">
        <v>34</v>
      </c>
      <c r="J2" s="35" t="s">
        <v>35</v>
      </c>
      <c r="K2" s="35" t="s">
        <v>36</v>
      </c>
      <c r="L2" s="35" t="s">
        <v>37</v>
      </c>
      <c r="M2" s="35" t="s">
        <v>38</v>
      </c>
      <c r="N2" s="35" t="s">
        <v>39</v>
      </c>
    </row>
    <row r="3">
      <c r="A3" s="36" t="s">
        <v>40</v>
      </c>
      <c r="B3" s="37">
        <v>100000.0</v>
      </c>
      <c r="C3" s="37">
        <f t="shared" ref="C3:M3" si="1">B29</f>
        <v>985000</v>
      </c>
      <c r="D3" s="37">
        <f t="shared" si="1"/>
        <v>1870000</v>
      </c>
      <c r="E3" s="37">
        <f t="shared" si="1"/>
        <v>2755000</v>
      </c>
      <c r="F3" s="37">
        <f t="shared" si="1"/>
        <v>3640000</v>
      </c>
      <c r="G3" s="37">
        <f t="shared" si="1"/>
        <v>4525000</v>
      </c>
      <c r="H3" s="37">
        <f t="shared" si="1"/>
        <v>5410000</v>
      </c>
      <c r="I3" s="37">
        <f t="shared" si="1"/>
        <v>6295000</v>
      </c>
      <c r="J3" s="37">
        <f t="shared" si="1"/>
        <v>7180000</v>
      </c>
      <c r="K3" s="38">
        <f t="shared" si="1"/>
        <v>8065000</v>
      </c>
      <c r="L3" s="38">
        <f t="shared" si="1"/>
        <v>8950000</v>
      </c>
      <c r="M3" s="38">
        <f t="shared" si="1"/>
        <v>9835000</v>
      </c>
      <c r="N3" s="38">
        <f>M3</f>
        <v>9835000</v>
      </c>
    </row>
    <row r="4">
      <c r="A4" s="39"/>
      <c r="B4" s="40"/>
      <c r="C4" s="40"/>
      <c r="D4" s="40"/>
      <c r="E4" s="40"/>
      <c r="F4" s="40"/>
      <c r="G4" s="40"/>
      <c r="H4" s="40"/>
      <c r="I4" s="40"/>
      <c r="J4" s="40"/>
      <c r="K4" s="41"/>
      <c r="L4" s="41"/>
      <c r="M4" s="41"/>
      <c r="N4" s="41"/>
    </row>
    <row r="5">
      <c r="A5" s="42" t="s">
        <v>41</v>
      </c>
      <c r="B5" s="43">
        <f t="shared" ref="B5:M5" si="2">SUM(B6:B11)</f>
        <v>1870000</v>
      </c>
      <c r="C5" s="43">
        <f t="shared" si="2"/>
        <v>1870000</v>
      </c>
      <c r="D5" s="43">
        <f t="shared" si="2"/>
        <v>1870000</v>
      </c>
      <c r="E5" s="43">
        <f t="shared" si="2"/>
        <v>1870000</v>
      </c>
      <c r="F5" s="43">
        <f t="shared" si="2"/>
        <v>1870000</v>
      </c>
      <c r="G5" s="43">
        <f t="shared" si="2"/>
        <v>1870000</v>
      </c>
      <c r="H5" s="43">
        <f t="shared" si="2"/>
        <v>1870000</v>
      </c>
      <c r="I5" s="43">
        <f t="shared" si="2"/>
        <v>1870000</v>
      </c>
      <c r="J5" s="43">
        <f t="shared" si="2"/>
        <v>1870000</v>
      </c>
      <c r="K5" s="43">
        <f t="shared" si="2"/>
        <v>1870000</v>
      </c>
      <c r="L5" s="43">
        <f t="shared" si="2"/>
        <v>1870000</v>
      </c>
      <c r="M5" s="43">
        <f t="shared" si="2"/>
        <v>1870000</v>
      </c>
      <c r="N5" s="43">
        <f>SUM(N6:N12)</f>
        <v>22440000</v>
      </c>
    </row>
    <row r="6">
      <c r="A6" s="44" t="s">
        <v>42</v>
      </c>
      <c r="B6" s="45">
        <v>320000.0</v>
      </c>
      <c r="C6" s="45">
        <v>320000.0</v>
      </c>
      <c r="D6" s="45">
        <v>320000.0</v>
      </c>
      <c r="E6" s="45">
        <v>320000.0</v>
      </c>
      <c r="F6" s="45">
        <v>320000.0</v>
      </c>
      <c r="G6" s="45">
        <v>320000.0</v>
      </c>
      <c r="H6" s="45">
        <v>320000.0</v>
      </c>
      <c r="I6" s="45">
        <v>320000.0</v>
      </c>
      <c r="J6" s="45">
        <v>320000.0</v>
      </c>
      <c r="K6" s="46">
        <v>320000.0</v>
      </c>
      <c r="L6" s="46">
        <v>320000.0</v>
      </c>
      <c r="M6" s="46">
        <v>320000.0</v>
      </c>
      <c r="N6" s="46">
        <f t="shared" ref="N6:N8" si="3">SUM(B6:M6)</f>
        <v>3840000</v>
      </c>
    </row>
    <row r="7">
      <c r="A7" s="44" t="s">
        <v>43</v>
      </c>
      <c r="B7" s="45">
        <v>800000.0</v>
      </c>
      <c r="C7" s="45">
        <v>800000.0</v>
      </c>
      <c r="D7" s="45">
        <v>800000.0</v>
      </c>
      <c r="E7" s="45">
        <v>800000.0</v>
      </c>
      <c r="F7" s="45">
        <v>800000.0</v>
      </c>
      <c r="G7" s="45">
        <v>800000.0</v>
      </c>
      <c r="H7" s="45">
        <v>800000.0</v>
      </c>
      <c r="I7" s="45">
        <v>800000.0</v>
      </c>
      <c r="J7" s="45">
        <v>800000.0</v>
      </c>
      <c r="K7" s="46">
        <v>800000.0</v>
      </c>
      <c r="L7" s="46">
        <v>800000.0</v>
      </c>
      <c r="M7" s="46">
        <v>800000.0</v>
      </c>
      <c r="N7" s="46">
        <f t="shared" si="3"/>
        <v>9600000</v>
      </c>
    </row>
    <row r="8">
      <c r="A8" s="44" t="s">
        <v>44</v>
      </c>
      <c r="B8" s="45">
        <v>750000.0</v>
      </c>
      <c r="C8" s="45">
        <v>750000.0</v>
      </c>
      <c r="D8" s="45">
        <v>750000.0</v>
      </c>
      <c r="E8" s="45">
        <v>750000.0</v>
      </c>
      <c r="F8" s="45">
        <v>750000.0</v>
      </c>
      <c r="G8" s="45">
        <v>750000.0</v>
      </c>
      <c r="H8" s="45">
        <v>750000.0</v>
      </c>
      <c r="I8" s="45">
        <v>750000.0</v>
      </c>
      <c r="J8" s="45">
        <v>750000.0</v>
      </c>
      <c r="K8" s="46">
        <v>750000.0</v>
      </c>
      <c r="L8" s="46">
        <v>750000.0</v>
      </c>
      <c r="M8" s="46">
        <v>750000.0</v>
      </c>
      <c r="N8" s="46">
        <f t="shared" si="3"/>
        <v>9000000</v>
      </c>
    </row>
    <row r="9">
      <c r="A9" s="44" t="s">
        <v>45</v>
      </c>
      <c r="B9" s="45"/>
      <c r="C9" s="45"/>
      <c r="D9" s="45"/>
      <c r="E9" s="45"/>
      <c r="F9" s="45"/>
      <c r="G9" s="45"/>
      <c r="H9" s="45"/>
      <c r="I9" s="45"/>
      <c r="J9" s="45"/>
      <c r="K9" s="46"/>
      <c r="L9" s="46"/>
      <c r="M9" s="46"/>
      <c r="N9" s="46"/>
    </row>
    <row r="10">
      <c r="A10" s="44" t="s">
        <v>46</v>
      </c>
      <c r="B10" s="45"/>
      <c r="C10" s="45"/>
      <c r="D10" s="45"/>
      <c r="E10" s="45"/>
      <c r="F10" s="45"/>
      <c r="G10" s="45"/>
      <c r="H10" s="45"/>
      <c r="I10" s="45"/>
      <c r="J10" s="45"/>
      <c r="K10" s="46"/>
      <c r="L10" s="46"/>
      <c r="M10" s="46"/>
      <c r="N10" s="46"/>
    </row>
    <row r="11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6"/>
      <c r="L11" s="46"/>
      <c r="M11" s="46"/>
      <c r="N11" s="46"/>
    </row>
    <row r="12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1"/>
      <c r="L12" s="41"/>
      <c r="M12" s="41"/>
      <c r="N12" s="41"/>
    </row>
    <row r="13">
      <c r="A13" s="48" t="s">
        <v>47</v>
      </c>
      <c r="B13" s="49">
        <f t="shared" ref="B13:M13" si="4">SUM(B14:B24)</f>
        <v>985000</v>
      </c>
      <c r="C13" s="49">
        <f t="shared" si="4"/>
        <v>985000</v>
      </c>
      <c r="D13" s="49">
        <f t="shared" si="4"/>
        <v>985000</v>
      </c>
      <c r="E13" s="49">
        <f t="shared" si="4"/>
        <v>985000</v>
      </c>
      <c r="F13" s="49">
        <f t="shared" si="4"/>
        <v>985000</v>
      </c>
      <c r="G13" s="49">
        <f t="shared" si="4"/>
        <v>985000</v>
      </c>
      <c r="H13" s="49">
        <f t="shared" si="4"/>
        <v>985000</v>
      </c>
      <c r="I13" s="49">
        <f t="shared" si="4"/>
        <v>985000</v>
      </c>
      <c r="J13" s="49">
        <f t="shared" si="4"/>
        <v>985000</v>
      </c>
      <c r="K13" s="49">
        <f t="shared" si="4"/>
        <v>985000</v>
      </c>
      <c r="L13" s="49">
        <f t="shared" si="4"/>
        <v>985000</v>
      </c>
      <c r="M13" s="49">
        <f t="shared" si="4"/>
        <v>985000</v>
      </c>
      <c r="N13" s="49">
        <f>SUM(N14:N26)</f>
        <v>11820000</v>
      </c>
    </row>
    <row r="14">
      <c r="A14" s="50" t="s">
        <v>48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6"/>
      <c r="M14" s="46"/>
      <c r="N14" s="46">
        <f t="shared" ref="N14:N21" si="5">SUM(B14:M14)</f>
        <v>0</v>
      </c>
    </row>
    <row r="15">
      <c r="A15" s="50" t="s">
        <v>49</v>
      </c>
      <c r="B15" s="45">
        <v>80000.0</v>
      </c>
      <c r="C15" s="45">
        <v>80000.0</v>
      </c>
      <c r="D15" s="45">
        <v>80000.0</v>
      </c>
      <c r="E15" s="45">
        <v>80000.0</v>
      </c>
      <c r="F15" s="45">
        <v>80000.0</v>
      </c>
      <c r="G15" s="45">
        <v>80000.0</v>
      </c>
      <c r="H15" s="45">
        <v>80000.0</v>
      </c>
      <c r="I15" s="45">
        <v>80000.0</v>
      </c>
      <c r="J15" s="45">
        <v>80000.0</v>
      </c>
      <c r="K15" s="46">
        <v>80000.0</v>
      </c>
      <c r="L15" s="46">
        <v>80000.0</v>
      </c>
      <c r="M15" s="46">
        <v>80000.0</v>
      </c>
      <c r="N15" s="46">
        <f t="shared" si="5"/>
        <v>960000</v>
      </c>
    </row>
    <row r="16">
      <c r="A16" s="50" t="s">
        <v>50</v>
      </c>
      <c r="B16" s="45">
        <v>10000.0</v>
      </c>
      <c r="C16" s="45">
        <v>10000.0</v>
      </c>
      <c r="D16" s="45">
        <v>10000.0</v>
      </c>
      <c r="E16" s="45">
        <v>10000.0</v>
      </c>
      <c r="F16" s="45">
        <v>10000.0</v>
      </c>
      <c r="G16" s="45">
        <v>10000.0</v>
      </c>
      <c r="H16" s="45">
        <v>10000.0</v>
      </c>
      <c r="I16" s="45">
        <v>10000.0</v>
      </c>
      <c r="J16" s="45">
        <v>10000.0</v>
      </c>
      <c r="K16" s="46">
        <v>10000.0</v>
      </c>
      <c r="L16" s="46">
        <v>10000.0</v>
      </c>
      <c r="M16" s="46">
        <v>10000.0</v>
      </c>
      <c r="N16" s="46">
        <f t="shared" si="5"/>
        <v>120000</v>
      </c>
    </row>
    <row r="17">
      <c r="A17" s="50" t="s">
        <v>51</v>
      </c>
      <c r="B17" s="45">
        <v>15000.0</v>
      </c>
      <c r="C17" s="45">
        <v>15000.0</v>
      </c>
      <c r="D17" s="45">
        <v>15000.0</v>
      </c>
      <c r="E17" s="45">
        <v>15000.0</v>
      </c>
      <c r="F17" s="45">
        <v>15000.0</v>
      </c>
      <c r="G17" s="45">
        <v>15000.0</v>
      </c>
      <c r="H17" s="45">
        <v>15000.0</v>
      </c>
      <c r="I17" s="45">
        <v>15000.0</v>
      </c>
      <c r="J17" s="45">
        <v>15000.0</v>
      </c>
      <c r="K17" s="46">
        <v>15000.0</v>
      </c>
      <c r="L17" s="46">
        <v>15000.0</v>
      </c>
      <c r="M17" s="46">
        <v>15000.0</v>
      </c>
      <c r="N17" s="46">
        <f t="shared" si="5"/>
        <v>180000</v>
      </c>
    </row>
    <row r="18">
      <c r="A18" s="50" t="s">
        <v>52</v>
      </c>
      <c r="B18" s="45">
        <v>250000.0</v>
      </c>
      <c r="C18" s="45">
        <v>250000.0</v>
      </c>
      <c r="D18" s="45">
        <v>250000.0</v>
      </c>
      <c r="E18" s="45">
        <v>250000.0</v>
      </c>
      <c r="F18" s="45">
        <v>250000.0</v>
      </c>
      <c r="G18" s="45">
        <v>250000.0</v>
      </c>
      <c r="H18" s="45">
        <v>250000.0</v>
      </c>
      <c r="I18" s="45">
        <v>250000.0</v>
      </c>
      <c r="J18" s="45">
        <v>250000.0</v>
      </c>
      <c r="K18" s="46">
        <v>250000.0</v>
      </c>
      <c r="L18" s="46">
        <v>250000.0</v>
      </c>
      <c r="M18" s="46">
        <v>250000.0</v>
      </c>
      <c r="N18" s="46">
        <f t="shared" si="5"/>
        <v>3000000</v>
      </c>
    </row>
    <row r="19">
      <c r="A19" s="50" t="s">
        <v>53</v>
      </c>
      <c r="B19" s="45">
        <v>80000.0</v>
      </c>
      <c r="C19" s="45">
        <v>80000.0</v>
      </c>
      <c r="D19" s="45">
        <v>80000.0</v>
      </c>
      <c r="E19" s="45">
        <v>80000.0</v>
      </c>
      <c r="F19" s="45">
        <v>80000.0</v>
      </c>
      <c r="G19" s="45">
        <v>80000.0</v>
      </c>
      <c r="H19" s="45">
        <v>80000.0</v>
      </c>
      <c r="I19" s="45">
        <v>80000.0</v>
      </c>
      <c r="J19" s="45">
        <v>80000.0</v>
      </c>
      <c r="K19" s="46">
        <v>80000.0</v>
      </c>
      <c r="L19" s="46">
        <v>80000.0</v>
      </c>
      <c r="M19" s="46">
        <v>80000.0</v>
      </c>
      <c r="N19" s="46">
        <f t="shared" si="5"/>
        <v>960000</v>
      </c>
    </row>
    <row r="20">
      <c r="A20" s="50" t="s">
        <v>54</v>
      </c>
      <c r="B20" s="45">
        <v>50000.0</v>
      </c>
      <c r="C20" s="45">
        <v>50000.0</v>
      </c>
      <c r="D20" s="45">
        <v>50000.0</v>
      </c>
      <c r="E20" s="45">
        <v>50000.0</v>
      </c>
      <c r="F20" s="45">
        <v>50000.0</v>
      </c>
      <c r="G20" s="45">
        <v>50000.0</v>
      </c>
      <c r="H20" s="45">
        <v>50000.0</v>
      </c>
      <c r="I20" s="45">
        <v>50000.0</v>
      </c>
      <c r="J20" s="45">
        <v>50000.0</v>
      </c>
      <c r="K20" s="46">
        <v>50000.0</v>
      </c>
      <c r="L20" s="46">
        <v>50000.0</v>
      </c>
      <c r="M20" s="46">
        <v>50000.0</v>
      </c>
      <c r="N20" s="46">
        <f t="shared" si="5"/>
        <v>600000</v>
      </c>
    </row>
    <row r="21">
      <c r="A21" s="50" t="s">
        <v>55</v>
      </c>
      <c r="B21" s="45">
        <v>500000.0</v>
      </c>
      <c r="C21" s="45">
        <v>500000.0</v>
      </c>
      <c r="D21" s="45">
        <v>500000.0</v>
      </c>
      <c r="E21" s="45">
        <v>500000.0</v>
      </c>
      <c r="F21" s="45">
        <v>500000.0</v>
      </c>
      <c r="G21" s="45">
        <v>500000.0</v>
      </c>
      <c r="H21" s="45">
        <v>500000.0</v>
      </c>
      <c r="I21" s="45">
        <v>500000.0</v>
      </c>
      <c r="J21" s="45">
        <v>500000.0</v>
      </c>
      <c r="K21" s="46">
        <v>500000.0</v>
      </c>
      <c r="L21" s="46">
        <v>500000.0</v>
      </c>
      <c r="M21" s="46">
        <v>500000.0</v>
      </c>
      <c r="N21" s="46">
        <f t="shared" si="5"/>
        <v>6000000</v>
      </c>
    </row>
    <row r="22">
      <c r="A22" s="50" t="s">
        <v>56</v>
      </c>
      <c r="B22" s="47"/>
      <c r="C22" s="45"/>
      <c r="D22" s="45"/>
      <c r="E22" s="45"/>
      <c r="F22" s="45"/>
      <c r="G22" s="45"/>
      <c r="H22" s="45"/>
      <c r="I22" s="45"/>
      <c r="J22" s="45"/>
      <c r="K22" s="46"/>
      <c r="L22" s="46"/>
      <c r="M22" s="46"/>
      <c r="N22" s="46"/>
    </row>
    <row r="23">
      <c r="A23" s="50" t="s">
        <v>57</v>
      </c>
      <c r="B23" s="45"/>
      <c r="C23" s="45"/>
      <c r="D23" s="45"/>
      <c r="E23" s="45"/>
      <c r="F23" s="45"/>
      <c r="G23" s="45"/>
      <c r="H23" s="45"/>
      <c r="I23" s="45"/>
      <c r="J23" s="45"/>
      <c r="K23" s="46"/>
      <c r="L23" s="46"/>
      <c r="M23" s="46"/>
      <c r="N23" s="46"/>
    </row>
    <row r="24">
      <c r="A24" s="50"/>
      <c r="B24" s="45"/>
      <c r="C24" s="45"/>
      <c r="D24" s="45"/>
      <c r="E24" s="45"/>
      <c r="F24" s="45"/>
      <c r="G24" s="45"/>
      <c r="H24" s="45"/>
      <c r="I24" s="45"/>
      <c r="J24" s="45"/>
      <c r="K24" s="46"/>
      <c r="L24" s="46"/>
      <c r="M24" s="46"/>
      <c r="N24" s="46"/>
    </row>
    <row r="25">
      <c r="A25" s="39"/>
      <c r="B25" s="40"/>
      <c r="C25" s="40"/>
      <c r="D25" s="40"/>
      <c r="E25" s="40"/>
      <c r="F25" s="40"/>
      <c r="G25" s="40"/>
      <c r="H25" s="40"/>
      <c r="I25" s="40"/>
      <c r="J25" s="40"/>
      <c r="K25" s="41"/>
      <c r="L25" s="41"/>
      <c r="M25" s="41"/>
      <c r="N25" s="41"/>
    </row>
    <row r="26">
      <c r="A26" s="39"/>
      <c r="B26" s="40"/>
      <c r="C26" s="40"/>
      <c r="D26" s="40"/>
      <c r="E26" s="40"/>
      <c r="F26" s="40"/>
      <c r="G26" s="40"/>
      <c r="H26" s="40"/>
      <c r="I26" s="40"/>
      <c r="J26" s="40"/>
      <c r="K26" s="41"/>
      <c r="L26" s="41"/>
      <c r="M26" s="41"/>
      <c r="N26" s="41"/>
    </row>
    <row r="27">
      <c r="A27" s="51" t="s">
        <v>58</v>
      </c>
      <c r="B27" s="52">
        <f t="shared" ref="B27:M27" si="6">B5-B13</f>
        <v>885000</v>
      </c>
      <c r="C27" s="52">
        <f t="shared" si="6"/>
        <v>885000</v>
      </c>
      <c r="D27" s="52">
        <f t="shared" si="6"/>
        <v>885000</v>
      </c>
      <c r="E27" s="52">
        <f t="shared" si="6"/>
        <v>885000</v>
      </c>
      <c r="F27" s="52">
        <f t="shared" si="6"/>
        <v>885000</v>
      </c>
      <c r="G27" s="52">
        <f t="shared" si="6"/>
        <v>885000</v>
      </c>
      <c r="H27" s="52">
        <f t="shared" si="6"/>
        <v>885000</v>
      </c>
      <c r="I27" s="52">
        <f t="shared" si="6"/>
        <v>885000</v>
      </c>
      <c r="J27" s="52">
        <f t="shared" si="6"/>
        <v>885000</v>
      </c>
      <c r="K27" s="52">
        <f t="shared" si="6"/>
        <v>885000</v>
      </c>
      <c r="L27" s="52">
        <f t="shared" si="6"/>
        <v>885000</v>
      </c>
      <c r="M27" s="52">
        <f t="shared" si="6"/>
        <v>885000</v>
      </c>
      <c r="N27" s="52">
        <f>M29</f>
        <v>10720000</v>
      </c>
    </row>
    <row r="28">
      <c r="A28" s="39"/>
      <c r="B28" s="40"/>
      <c r="C28" s="40"/>
      <c r="D28" s="40"/>
      <c r="E28" s="40"/>
      <c r="F28" s="40"/>
      <c r="G28" s="40"/>
      <c r="H28" s="40"/>
      <c r="I28" s="40"/>
      <c r="J28" s="40"/>
      <c r="K28" s="41"/>
      <c r="L28" s="41"/>
      <c r="M28" s="41"/>
      <c r="N28" s="41"/>
    </row>
    <row r="29">
      <c r="A29" s="51" t="s">
        <v>59</v>
      </c>
      <c r="B29" s="52">
        <f t="shared" ref="B29:M29" si="7">B3+B5-B13</f>
        <v>985000</v>
      </c>
      <c r="C29" s="52">
        <f t="shared" si="7"/>
        <v>1870000</v>
      </c>
      <c r="D29" s="52">
        <f t="shared" si="7"/>
        <v>2755000</v>
      </c>
      <c r="E29" s="52">
        <f t="shared" si="7"/>
        <v>3640000</v>
      </c>
      <c r="F29" s="52">
        <f t="shared" si="7"/>
        <v>4525000</v>
      </c>
      <c r="G29" s="52">
        <f t="shared" si="7"/>
        <v>5410000</v>
      </c>
      <c r="H29" s="52">
        <f t="shared" si="7"/>
        <v>6295000</v>
      </c>
      <c r="I29" s="52">
        <f t="shared" si="7"/>
        <v>7180000</v>
      </c>
      <c r="J29" s="52">
        <f t="shared" si="7"/>
        <v>8065000</v>
      </c>
      <c r="K29" s="52">
        <f t="shared" si="7"/>
        <v>8950000</v>
      </c>
      <c r="L29" s="52">
        <f t="shared" si="7"/>
        <v>9835000</v>
      </c>
      <c r="M29" s="52">
        <f t="shared" si="7"/>
        <v>10720000</v>
      </c>
      <c r="N29" s="53"/>
    </row>
  </sheetData>
  <mergeCells count="1">
    <mergeCell ref="A1:N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7" max="7" width="12.56"/>
  </cols>
  <sheetData>
    <row r="1">
      <c r="A1" s="54" t="s">
        <v>60</v>
      </c>
      <c r="B1" s="32"/>
      <c r="C1" s="32"/>
      <c r="D1" s="32"/>
      <c r="E1" s="32"/>
      <c r="F1" s="32"/>
      <c r="G1" s="32"/>
      <c r="H1" s="32"/>
      <c r="I1" s="32"/>
      <c r="J1" s="33"/>
    </row>
    <row r="2">
      <c r="A2" s="55" t="s">
        <v>61</v>
      </c>
      <c r="B2" s="55" t="s">
        <v>62</v>
      </c>
      <c r="C2" s="55" t="s">
        <v>63</v>
      </c>
      <c r="D2" s="55" t="s">
        <v>64</v>
      </c>
      <c r="E2" s="55" t="s">
        <v>65</v>
      </c>
      <c r="F2" s="55" t="s">
        <v>66</v>
      </c>
      <c r="G2" s="55" t="s">
        <v>67</v>
      </c>
      <c r="H2" s="56" t="s">
        <v>68</v>
      </c>
      <c r="I2" s="56" t="s">
        <v>69</v>
      </c>
      <c r="J2" s="55" t="s">
        <v>70</v>
      </c>
    </row>
    <row r="3">
      <c r="A3" s="57" t="s">
        <v>71</v>
      </c>
      <c r="B3" s="58">
        <v>5000000.0</v>
      </c>
      <c r="C3" s="58">
        <v>3000000.0</v>
      </c>
      <c r="D3" s="59">
        <f>B3-C3</f>
        <v>2000000</v>
      </c>
      <c r="E3" s="60">
        <f>D3/B3</f>
        <v>0.4</v>
      </c>
      <c r="F3" s="60">
        <f>C3/B3</f>
        <v>0.6</v>
      </c>
      <c r="G3" s="61" t="s">
        <v>72</v>
      </c>
      <c r="H3" s="62">
        <v>45667.0</v>
      </c>
      <c r="I3" s="62">
        <v>46022.0</v>
      </c>
      <c r="J3" s="61" t="s">
        <v>73</v>
      </c>
    </row>
  </sheetData>
  <mergeCells count="1">
    <mergeCell ref="A1:J1"/>
  </mergeCells>
  <dataValidations>
    <dataValidation type="list" allowBlank="1" showErrorMessage="1" sqref="J3">
      <formula1>"Meta Batida,Atenção,Crítico"</formula1>
    </dataValidation>
  </dataValidation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2022-01-10T21:05:10Z</dcterms:created>
</cp:coreProperties>
</file>